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 partagés\Mairie\FINANCES\TAXE DE SEJOUR\2025 taxe de sejour\"/>
    </mc:Choice>
  </mc:AlternateContent>
  <xr:revisionPtr revIDLastSave="0" documentId="8_{2FF4A096-7304-4FFA-968C-A05BC331F38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 meublés non classés ou atten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L17" i="1" s="1"/>
  <c r="N17" i="1" s="1"/>
  <c r="I17" i="1" l="1"/>
  <c r="F18" i="1"/>
  <c r="F19" i="1"/>
  <c r="L19" i="1" l="1"/>
  <c r="N19" i="1" s="1"/>
  <c r="I19" i="1"/>
  <c r="L18" i="1"/>
  <c r="N18" i="1" s="1"/>
  <c r="I18" i="1"/>
  <c r="F15" i="1"/>
  <c r="L15" i="1" l="1"/>
  <c r="N15" i="1" s="1"/>
  <c r="I15" i="1"/>
</calcChain>
</file>

<file path=xl/sharedStrings.xml><?xml version="1.0" encoding="utf-8"?>
<sst xmlns="http://schemas.openxmlformats.org/spreadsheetml/2006/main" count="22" uniqueCount="21">
  <si>
    <t>Simulateur - Taxe de séjour 2024 -  meublés non classés ou attente de classement</t>
  </si>
  <si>
    <r>
      <rPr>
        <sz val="11"/>
        <color rgb="FF000000"/>
        <rFont val="Calibri"/>
        <family val="2"/>
      </rPr>
      <t>Taux communal ou intercommunal</t>
    </r>
    <r>
      <rPr>
        <b/>
        <sz val="11"/>
        <color rgb="FFFF0000"/>
        <rFont val="Calibri"/>
        <family val="2"/>
      </rPr>
      <t>*</t>
    </r>
  </si>
  <si>
    <r>
      <rPr>
        <sz val="11"/>
        <color rgb="FF000000"/>
        <rFont val="Calibri"/>
        <family val="2"/>
      </rPr>
      <t>Prix /nuit</t>
    </r>
    <r>
      <rPr>
        <b/>
        <sz val="11"/>
        <color rgb="FFFF0000"/>
        <rFont val="Calibri"/>
        <family val="2"/>
      </rPr>
      <t>*</t>
    </r>
  </si>
  <si>
    <r>
      <rPr>
        <sz val="11"/>
        <color rgb="FF000000"/>
        <rFont val="Calibri"/>
        <family val="2"/>
      </rPr>
      <t xml:space="preserve">Nombre de personnes </t>
    </r>
    <r>
      <rPr>
        <b/>
        <sz val="11"/>
        <color rgb="FFFF0000"/>
        <rFont val="Calibri"/>
        <family val="2"/>
      </rPr>
      <t>*</t>
    </r>
  </si>
  <si>
    <t>Tarif communal max</t>
  </si>
  <si>
    <t>Nombre de nuitée(s)</t>
  </si>
  <si>
    <t>Dont exonérée(s)</t>
  </si>
  <si>
    <t>Taxe additionnelle départementale</t>
  </si>
  <si>
    <t>+10%</t>
  </si>
  <si>
    <t>+34 %</t>
  </si>
  <si>
    <r>
      <rPr>
        <b/>
        <sz val="11"/>
        <color rgb="FFFF0000"/>
        <rFont val="Calibri"/>
        <family val="2"/>
      </rPr>
      <t>*</t>
    </r>
    <r>
      <rPr>
        <sz val="11"/>
        <color rgb="FFFF0000"/>
        <rFont val="Calibri"/>
        <family val="2"/>
      </rPr>
      <t xml:space="preserve"> </t>
    </r>
    <r>
      <rPr>
        <sz val="8"/>
        <color rgb="FFFF0000"/>
        <rFont val="Calibri"/>
        <family val="2"/>
      </rPr>
      <t>Obligatoire</t>
    </r>
  </si>
  <si>
    <t>Taxe de séjour et taxes additionnelles pour une personne</t>
  </si>
  <si>
    <t>Taxe de séjour et taxes additionnelles pour l'ensemble des personnes</t>
  </si>
  <si>
    <t>Par nuitée</t>
  </si>
  <si>
    <t>Pour la durée du séjour</t>
  </si>
  <si>
    <t>par nuitée</t>
  </si>
  <si>
    <t>pour la durée du séjour</t>
  </si>
  <si>
    <t>dont</t>
  </si>
  <si>
    <t>Taxe de séjour (part communale)</t>
  </si>
  <si>
    <t>Taxe additionnelle départementale (+10%)</t>
  </si>
  <si>
    <t>Taxe additionnelle régionale (+34%)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</si>
</sst>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\ %"/>
    <numFmt numFmtId="165" formatCode="#,##0.00&quot; €&quot;"/>
    <numFmt numFmtId="166" formatCode="#,##0.00\ [$€-40C];[Red]\-#,##0.00\ [$€-40C]"/>
    <numFmt numFmtId="167" formatCode="#,##0&quot; €&quot;;\-#,##0&quot; €&quot;"/>
  </numFmts>
  <fonts count="15" x14ac:knownFonts="1">
    <font>
      <sz val="11"/>
      <color rgb="FF000000"/>
      <name val="Calibri"/>
      <family val="2"/>
    </font>
    <font>
      <b/>
      <sz val="11"/>
      <color rgb="FFFFFFFF"/>
      <name val="Arial"/>
      <family val="2"/>
    </font>
    <font>
      <b/>
      <sz val="11"/>
      <color rgb="FFFF0000"/>
      <name val="Calibri"/>
      <family val="2"/>
    </font>
    <font>
      <sz val="8"/>
      <color rgb="FF000000"/>
      <name val="Calibri"/>
      <family val="2"/>
    </font>
    <font>
      <sz val="11"/>
      <color rgb="FFFF0000"/>
      <name val="Calibri"/>
      <family val="2"/>
    </font>
    <font>
      <sz val="8"/>
      <color rgb="FFFF0000"/>
      <name val="Calibri"/>
      <family val="2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sz val="11"/>
      <color rgb="FFC0504D"/>
      <name val="Arial"/>
      <family val="2"/>
    </font>
    <font>
      <b/>
      <sz val="11"/>
      <color rgb="FF376092"/>
      <name val="Arial"/>
      <family val="2"/>
    </font>
    <font>
      <i/>
      <sz val="10"/>
      <color rgb="FF000000"/>
      <name val="Arial"/>
      <family val="2"/>
    </font>
    <font>
      <i/>
      <sz val="11"/>
      <color rgb="FF000000"/>
      <name val="Arial"/>
      <family val="2"/>
    </font>
    <font>
      <sz val="10"/>
      <color rgb="FF000000"/>
      <name val="Calibri"/>
      <family val="2"/>
    </font>
    <font>
      <sz val="11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376092"/>
        <bgColor rgb="FF333399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2F2F2"/>
      </patternFill>
    </fill>
  </fills>
  <borders count="31">
    <border>
      <left/>
      <right/>
      <top/>
      <bottom/>
      <diagonal/>
    </border>
    <border>
      <left style="double">
        <color rgb="FF953735"/>
      </left>
      <right/>
      <top style="double">
        <color rgb="FF953735"/>
      </top>
      <bottom/>
      <diagonal/>
    </border>
    <border>
      <left/>
      <right/>
      <top style="double">
        <color rgb="FF953735"/>
      </top>
      <bottom/>
      <diagonal/>
    </border>
    <border>
      <left/>
      <right style="double">
        <color rgb="FF953735"/>
      </right>
      <top style="double">
        <color rgb="FF953735"/>
      </top>
      <bottom/>
      <diagonal/>
    </border>
    <border>
      <left style="double">
        <color rgb="FF953735"/>
      </left>
      <right/>
      <top/>
      <bottom/>
      <diagonal/>
    </border>
    <border>
      <left/>
      <right style="double">
        <color rgb="FF953735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rgb="FF376092"/>
      </left>
      <right style="medium">
        <color rgb="FF376092"/>
      </right>
      <top style="medium">
        <color rgb="FF376092"/>
      </top>
      <bottom/>
      <diagonal/>
    </border>
    <border>
      <left style="medium">
        <color rgb="FF376092"/>
      </left>
      <right/>
      <top style="medium">
        <color rgb="FF376092"/>
      </top>
      <bottom/>
      <diagonal/>
    </border>
    <border>
      <left/>
      <right/>
      <top style="medium">
        <color rgb="FF376092"/>
      </top>
      <bottom/>
      <diagonal/>
    </border>
    <border>
      <left/>
      <right style="medium">
        <color rgb="FF376092"/>
      </right>
      <top style="medium">
        <color rgb="FF376092"/>
      </top>
      <bottom/>
      <diagonal/>
    </border>
    <border>
      <left style="medium">
        <color rgb="FF376092"/>
      </left>
      <right/>
      <top/>
      <bottom/>
      <diagonal/>
    </border>
    <border>
      <left/>
      <right style="medium">
        <color rgb="FF376092"/>
      </right>
      <top/>
      <bottom/>
      <diagonal/>
    </border>
    <border>
      <left/>
      <right/>
      <top style="dotted">
        <color rgb="FF376092"/>
      </top>
      <bottom style="dotted">
        <color rgb="FF376092"/>
      </bottom>
      <diagonal/>
    </border>
    <border>
      <left/>
      <right style="medium">
        <color rgb="FF376092"/>
      </right>
      <top style="dotted">
        <color rgb="FF376092"/>
      </top>
      <bottom style="dotted">
        <color rgb="FF376092"/>
      </bottom>
      <diagonal/>
    </border>
    <border>
      <left style="medium">
        <color rgb="FF376092"/>
      </left>
      <right/>
      <top style="dotted">
        <color rgb="FF376092"/>
      </top>
      <bottom style="dotted">
        <color rgb="FF376092"/>
      </bottom>
      <diagonal/>
    </border>
    <border>
      <left style="medium">
        <color rgb="FF376092"/>
      </left>
      <right/>
      <top/>
      <bottom style="medium">
        <color rgb="FF376092"/>
      </bottom>
      <diagonal/>
    </border>
    <border>
      <left/>
      <right/>
      <top/>
      <bottom style="medium">
        <color rgb="FF376092"/>
      </bottom>
      <diagonal/>
    </border>
    <border>
      <left/>
      <right style="medium">
        <color rgb="FF376092"/>
      </right>
      <top/>
      <bottom style="medium">
        <color rgb="FF376092"/>
      </bottom>
      <diagonal/>
    </border>
    <border>
      <left style="medium">
        <color rgb="FF376092"/>
      </left>
      <right/>
      <top style="dotted">
        <color rgb="FF376092"/>
      </top>
      <bottom style="medium">
        <color rgb="FF376092"/>
      </bottom>
      <diagonal/>
    </border>
    <border>
      <left/>
      <right/>
      <top style="dotted">
        <color rgb="FF376092"/>
      </top>
      <bottom style="medium">
        <color rgb="FF376092"/>
      </bottom>
      <diagonal/>
    </border>
    <border>
      <left/>
      <right style="medium">
        <color rgb="FF376092"/>
      </right>
      <top style="dotted">
        <color rgb="FF376092"/>
      </top>
      <bottom style="medium">
        <color rgb="FF376092"/>
      </bottom>
      <diagonal/>
    </border>
    <border>
      <left style="double">
        <color rgb="FF953735"/>
      </left>
      <right/>
      <top/>
      <bottom style="double">
        <color rgb="FF953735"/>
      </bottom>
      <diagonal/>
    </border>
    <border>
      <left/>
      <right/>
      <top/>
      <bottom style="double">
        <color rgb="FF953735"/>
      </bottom>
      <diagonal/>
    </border>
    <border>
      <left/>
      <right style="double">
        <color rgb="FF953735"/>
      </right>
      <top/>
      <bottom style="double">
        <color rgb="FF953735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5" xfId="0" applyFill="1" applyBorder="1" applyAlignment="1">
      <alignment horizontal="left"/>
    </xf>
    <xf numFmtId="164" fontId="0" fillId="0" borderId="6" xfId="0" applyNumberFormat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165" fontId="0" fillId="0" borderId="6" xfId="0" applyNumberForma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165" fontId="0" fillId="5" borderId="8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>
      <alignment horizontal="right" vertical="top"/>
    </xf>
    <xf numFmtId="165" fontId="3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164" fontId="0" fillId="0" borderId="10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0" fontId="2" fillId="2" borderId="11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4" xfId="0" applyFill="1" applyBorder="1"/>
    <xf numFmtId="0" fontId="0" fillId="2" borderId="15" xfId="0" applyFill="1" applyBorder="1"/>
    <xf numFmtId="0" fontId="6" fillId="2" borderId="16" xfId="0" applyFont="1" applyFill="1" applyBorder="1" applyAlignment="1">
      <alignment vertical="center"/>
    </xf>
    <xf numFmtId="0" fontId="6" fillId="2" borderId="14" xfId="0" applyFont="1" applyFill="1" applyBorder="1"/>
    <xf numFmtId="0" fontId="6" fillId="2" borderId="15" xfId="0" applyFont="1" applyFill="1" applyBorder="1"/>
    <xf numFmtId="0" fontId="0" fillId="2" borderId="16" xfId="0" applyFill="1" applyBorder="1"/>
    <xf numFmtId="0" fontId="7" fillId="2" borderId="17" xfId="0" applyFont="1" applyFill="1" applyBorder="1"/>
    <xf numFmtId="0" fontId="8" fillId="2" borderId="0" xfId="0" applyFont="1" applyFill="1" applyProtection="1">
      <protection hidden="1"/>
    </xf>
    <xf numFmtId="165" fontId="9" fillId="2" borderId="0" xfId="0" applyNumberFormat="1" applyFont="1" applyFill="1" applyAlignment="1" applyProtection="1">
      <alignment horizontal="right" vertical="center"/>
      <protection hidden="1"/>
    </xf>
    <xf numFmtId="165" fontId="10" fillId="2" borderId="0" xfId="0" applyNumberFormat="1" applyFont="1" applyFill="1" applyAlignment="1" applyProtection="1">
      <alignment horizontal="right" vertical="center"/>
      <protection hidden="1"/>
    </xf>
    <xf numFmtId="0" fontId="0" fillId="2" borderId="18" xfId="0" applyFill="1" applyBorder="1" applyProtection="1">
      <protection hidden="1"/>
    </xf>
    <xf numFmtId="0" fontId="0" fillId="2" borderId="0" xfId="0" applyFill="1" applyProtection="1">
      <protection hidden="1"/>
    </xf>
    <xf numFmtId="165" fontId="10" fillId="2" borderId="17" xfId="0" applyNumberFormat="1" applyFont="1" applyFill="1" applyBorder="1" applyAlignment="1" applyProtection="1">
      <alignment horizontal="right"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0" fontId="0" fillId="2" borderId="18" xfId="0" applyFill="1" applyBorder="1"/>
    <xf numFmtId="166" fontId="11" fillId="2" borderId="0" xfId="0" applyNumberFormat="1" applyFont="1" applyFill="1"/>
    <xf numFmtId="0" fontId="12" fillId="2" borderId="0" xfId="0" applyFont="1" applyFill="1"/>
    <xf numFmtId="0" fontId="12" fillId="2" borderId="17" xfId="0" applyFont="1" applyFill="1" applyBorder="1" applyAlignment="1">
      <alignment horizontal="left" vertical="center"/>
    </xf>
    <xf numFmtId="166" fontId="11" fillId="2" borderId="19" xfId="0" applyNumberFormat="1" applyFont="1" applyFill="1" applyBorder="1"/>
    <xf numFmtId="0" fontId="13" fillId="2" borderId="19" xfId="0" applyFont="1" applyFill="1" applyBorder="1"/>
    <xf numFmtId="0" fontId="0" fillId="2" borderId="20" xfId="0" applyFill="1" applyBorder="1"/>
    <xf numFmtId="166" fontId="11" fillId="2" borderId="21" xfId="0" applyNumberFormat="1" applyFont="1" applyFill="1" applyBorder="1"/>
    <xf numFmtId="0" fontId="12" fillId="2" borderId="19" xfId="0" applyFont="1" applyFill="1" applyBorder="1"/>
    <xf numFmtId="165" fontId="9" fillId="2" borderId="19" xfId="0" applyNumberFormat="1" applyFont="1" applyFill="1" applyBorder="1" applyAlignment="1" applyProtection="1">
      <alignment horizontal="right" vertical="center"/>
      <protection hidden="1"/>
    </xf>
    <xf numFmtId="166" fontId="12" fillId="2" borderId="19" xfId="0" applyNumberFormat="1" applyFont="1" applyFill="1" applyBorder="1"/>
    <xf numFmtId="0" fontId="0" fillId="2" borderId="19" xfId="0" applyFill="1" applyBorder="1"/>
    <xf numFmtId="0" fontId="12" fillId="2" borderId="22" xfId="0" applyFont="1" applyFill="1" applyBorder="1" applyAlignment="1">
      <alignment horizontal="left" vertical="center"/>
    </xf>
    <xf numFmtId="166" fontId="11" fillId="2" borderId="23" xfId="0" applyNumberFormat="1" applyFont="1" applyFill="1" applyBorder="1"/>
    <xf numFmtId="0" fontId="13" fillId="2" borderId="23" xfId="0" applyFont="1" applyFill="1" applyBorder="1"/>
    <xf numFmtId="0" fontId="0" fillId="2" borderId="24" xfId="0" applyFill="1" applyBorder="1"/>
    <xf numFmtId="166" fontId="11" fillId="2" borderId="25" xfId="0" applyNumberFormat="1" applyFont="1" applyFill="1" applyBorder="1"/>
    <xf numFmtId="0" fontId="12" fillId="2" borderId="26" xfId="0" applyFont="1" applyFill="1" applyBorder="1"/>
    <xf numFmtId="165" fontId="9" fillId="2" borderId="26" xfId="0" applyNumberFormat="1" applyFont="1" applyFill="1" applyBorder="1" applyAlignment="1" applyProtection="1">
      <alignment horizontal="right" vertical="center"/>
      <protection hidden="1"/>
    </xf>
    <xf numFmtId="166" fontId="12" fillId="2" borderId="26" xfId="0" applyNumberFormat="1" applyFont="1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/>
    <xf numFmtId="0" fontId="6" fillId="2" borderId="29" xfId="0" applyFont="1" applyFill="1" applyBorder="1"/>
    <xf numFmtId="0" fontId="0" fillId="2" borderId="30" xfId="0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/>
    </xf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7" fontId="0" fillId="0" borderId="0" xfId="0" applyNumberFormat="1"/>
    <xf numFmtId="164" fontId="0" fillId="0" borderId="0" xfId="0" applyNumberFormat="1"/>
    <xf numFmtId="0" fontId="1" fillId="3" borderId="1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4" borderId="6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 wrapText="1"/>
    </xf>
    <xf numFmtId="0" fontId="8" fillId="2" borderId="0" xfId="0" applyFont="1" applyFill="1" applyAlignment="1" applyProtection="1">
      <alignment horizontal="right" vertical="center"/>
      <protection hidden="1"/>
    </xf>
    <xf numFmtId="0" fontId="0" fillId="2" borderId="9" xfId="0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76092"/>
      <rgbColor rgb="FF969696"/>
      <rgbColor rgb="FF003366"/>
      <rgbColor rgb="FF339966"/>
      <rgbColor rgb="FF003300"/>
      <rgbColor rgb="FF333300"/>
      <rgbColor rgb="FF993300"/>
      <rgbColor rgb="FFC0504D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45"/>
  <sheetViews>
    <sheetView showGridLines="0" tabSelected="1" zoomScaleNormal="100" workbookViewId="0">
      <selection activeCell="V7" sqref="V7"/>
    </sheetView>
  </sheetViews>
  <sheetFormatPr baseColWidth="10" defaultColWidth="10.7109375" defaultRowHeight="15" x14ac:dyDescent="0.25"/>
  <cols>
    <col min="1" max="1" width="3.85546875" customWidth="1"/>
    <col min="2" max="2" width="2.5703125" customWidth="1"/>
    <col min="3" max="3" width="5.42578125" customWidth="1"/>
    <col min="5" max="5" width="21.5703125" customWidth="1"/>
    <col min="6" max="6" width="7.42578125" customWidth="1"/>
    <col min="7" max="7" width="7.5703125" customWidth="1"/>
    <col min="8" max="8" width="16.28515625" customWidth="1"/>
    <col min="9" max="9" width="8.28515625" customWidth="1"/>
    <col min="10" max="10" width="8.5703125" customWidth="1"/>
    <col min="11" max="11" width="1.28515625" customWidth="1"/>
    <col min="12" max="12" width="12.42578125" customWidth="1"/>
    <col min="13" max="13" width="10.5703125" customWidth="1"/>
    <col min="15" max="15" width="8.140625" customWidth="1"/>
    <col min="16" max="16" width="10.85546875" customWidth="1"/>
    <col min="17" max="17" width="15" customWidth="1"/>
    <col min="18" max="19" width="3.85546875" customWidth="1"/>
  </cols>
  <sheetData>
    <row r="2" spans="2:18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8" ht="24.75" customHeight="1" x14ac:dyDescent="0.25">
      <c r="B3" s="4"/>
      <c r="C3" s="71" t="s">
        <v>0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5"/>
    </row>
    <row r="4" spans="2:18" ht="12" customHeight="1" x14ac:dyDescent="0.25">
      <c r="B4" s="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5"/>
    </row>
    <row r="5" spans="2:18" x14ac:dyDescent="0.25">
      <c r="B5" s="4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spans="2:18" ht="35.25" customHeight="1" x14ac:dyDescent="0.25">
      <c r="B6" s="4"/>
      <c r="C6" s="6"/>
      <c r="D6" s="72" t="s">
        <v>1</v>
      </c>
      <c r="E6" s="72"/>
      <c r="F6" s="8">
        <v>2.5000000000000001E-2</v>
      </c>
      <c r="G6" s="9"/>
      <c r="H6" s="73" t="s">
        <v>2</v>
      </c>
      <c r="I6" s="73"/>
      <c r="J6" s="10"/>
      <c r="K6" s="9"/>
      <c r="L6" s="73" t="s">
        <v>3</v>
      </c>
      <c r="M6" s="73"/>
      <c r="N6" s="11"/>
      <c r="O6" s="6"/>
      <c r="P6" s="6"/>
      <c r="Q6" s="6"/>
      <c r="R6" s="7"/>
    </row>
    <row r="7" spans="2:18" ht="15" customHeight="1" x14ac:dyDescent="0.25">
      <c r="B7" s="4"/>
      <c r="C7" s="6"/>
      <c r="D7" s="74" t="s">
        <v>4</v>
      </c>
      <c r="E7" s="74"/>
      <c r="F7" s="12">
        <v>0.7</v>
      </c>
      <c r="G7" s="9"/>
      <c r="H7" s="73" t="s">
        <v>5</v>
      </c>
      <c r="I7" s="73"/>
      <c r="J7" s="11"/>
      <c r="K7" s="9"/>
      <c r="L7" s="73" t="s">
        <v>6</v>
      </c>
      <c r="M7" s="73"/>
      <c r="N7" s="11">
        <v>0</v>
      </c>
      <c r="O7" s="6"/>
      <c r="P7" s="6"/>
      <c r="Q7" s="6"/>
      <c r="R7" s="7"/>
    </row>
    <row r="8" spans="2:18" x14ac:dyDescent="0.25">
      <c r="B8" s="13"/>
      <c r="C8" s="6"/>
      <c r="D8" s="76"/>
      <c r="E8" s="76"/>
      <c r="F8" s="1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/>
    </row>
    <row r="9" spans="2:18" x14ac:dyDescent="0.25">
      <c r="B9" s="13"/>
      <c r="C9" s="15"/>
      <c r="D9" s="73" t="s">
        <v>7</v>
      </c>
      <c r="E9" s="73"/>
      <c r="F9" s="16" t="s">
        <v>8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spans="2:18" x14ac:dyDescent="0.25">
      <c r="B10" s="13"/>
      <c r="C10" s="15"/>
      <c r="D10" s="73" t="s">
        <v>7</v>
      </c>
      <c r="E10" s="73"/>
      <c r="F10" s="17" t="s">
        <v>9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</row>
    <row r="11" spans="2:18" ht="21" customHeight="1" x14ac:dyDescent="0.25">
      <c r="B11" s="4"/>
      <c r="C11" s="18" t="s">
        <v>10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7"/>
    </row>
    <row r="12" spans="2:18" ht="22.5" customHeight="1" x14ac:dyDescent="0.25">
      <c r="B12" s="4"/>
      <c r="C12" s="20"/>
      <c r="D12" s="20"/>
      <c r="E12" s="20"/>
      <c r="F12" s="20"/>
      <c r="G12" s="20"/>
      <c r="H12" s="20"/>
      <c r="I12" s="20"/>
      <c r="J12" s="20"/>
      <c r="K12" s="6"/>
      <c r="L12" s="6"/>
      <c r="M12" s="6"/>
      <c r="N12" s="6"/>
      <c r="O12" s="6"/>
      <c r="P12" s="6"/>
      <c r="Q12" s="6"/>
      <c r="R12" s="7"/>
    </row>
    <row r="13" spans="2:18" ht="23.25" customHeight="1" x14ac:dyDescent="0.25">
      <c r="B13" s="4"/>
      <c r="C13" s="70" t="s">
        <v>11</v>
      </c>
      <c r="D13" s="70"/>
      <c r="E13" s="70"/>
      <c r="F13" s="70"/>
      <c r="G13" s="70"/>
      <c r="H13" s="70"/>
      <c r="I13" s="70"/>
      <c r="J13" s="70"/>
      <c r="K13" s="9"/>
      <c r="L13" s="70" t="s">
        <v>12</v>
      </c>
      <c r="M13" s="70"/>
      <c r="N13" s="70"/>
      <c r="O13" s="70"/>
      <c r="P13" s="70"/>
      <c r="Q13" s="70"/>
      <c r="R13" s="5"/>
    </row>
    <row r="14" spans="2:18" x14ac:dyDescent="0.25">
      <c r="B14" s="4"/>
      <c r="C14" s="21"/>
      <c r="D14" s="22"/>
      <c r="E14" s="22"/>
      <c r="F14" s="22"/>
      <c r="G14" s="22"/>
      <c r="H14" s="22"/>
      <c r="I14" s="22"/>
      <c r="J14" s="23"/>
      <c r="K14" s="6"/>
      <c r="L14" s="24"/>
      <c r="M14" s="25"/>
      <c r="N14" s="25"/>
      <c r="O14" s="22"/>
      <c r="P14" s="25"/>
      <c r="Q14" s="26"/>
      <c r="R14" s="5"/>
    </row>
    <row r="15" spans="2:18" x14ac:dyDescent="0.25">
      <c r="B15" s="4"/>
      <c r="C15" s="27"/>
      <c r="D15" s="28" t="s">
        <v>13</v>
      </c>
      <c r="E15" s="29"/>
      <c r="F15" s="30">
        <f>IF(N6-N7=0,0,F17+F18+F19)</f>
        <v>0</v>
      </c>
      <c r="G15" s="75" t="s">
        <v>14</v>
      </c>
      <c r="H15" s="75"/>
      <c r="I15" s="30" t="str">
        <f>IF($J$7&gt;0,F15*$J$7,"NC")</f>
        <v>NC</v>
      </c>
      <c r="J15" s="31"/>
      <c r="K15" s="32"/>
      <c r="L15" s="33">
        <f>ROUND(F15,2)*($N$6-$N$7)</f>
        <v>0</v>
      </c>
      <c r="M15" s="34" t="s">
        <v>15</v>
      </c>
      <c r="N15" s="29" t="str">
        <f>IF($J$7&gt;0,L15*$J$7,"NC")</f>
        <v>NC</v>
      </c>
      <c r="O15" s="28" t="s">
        <v>16</v>
      </c>
      <c r="P15" s="35"/>
      <c r="Q15" s="36"/>
      <c r="R15" s="5"/>
    </row>
    <row r="16" spans="2:18" x14ac:dyDescent="0.25">
      <c r="B16" s="4"/>
      <c r="C16" s="27"/>
      <c r="D16" s="37"/>
      <c r="E16" s="38"/>
      <c r="F16" s="38"/>
      <c r="G16" s="38"/>
      <c r="H16" s="6"/>
      <c r="I16" s="6"/>
      <c r="J16" s="36"/>
      <c r="K16" s="6"/>
      <c r="L16" s="27"/>
      <c r="M16" s="38"/>
      <c r="N16" s="38"/>
      <c r="O16" s="6"/>
      <c r="P16" s="6"/>
      <c r="Q16" s="36"/>
      <c r="R16" s="5"/>
    </row>
    <row r="17" spans="1:18" x14ac:dyDescent="0.25">
      <c r="B17" s="4"/>
      <c r="C17" s="39" t="s">
        <v>17</v>
      </c>
      <c r="D17" s="40" t="s">
        <v>18</v>
      </c>
      <c r="E17" s="40"/>
      <c r="F17" s="40">
        <f>IF(N6-N7=0,0,IF(F6*(J6/N6)&lt;F7,ROUND(F6*(J6/N6),2),F7))</f>
        <v>0</v>
      </c>
      <c r="G17" s="41"/>
      <c r="H17" s="40"/>
      <c r="I17" s="40" t="str">
        <f>IF($J$7&gt;0,F17*$J$7,"NC")</f>
        <v>NC</v>
      </c>
      <c r="J17" s="42"/>
      <c r="K17" s="6"/>
      <c r="L17" s="43">
        <f>ROUND(F17,2)*($N$6-$N$7)</f>
        <v>0</v>
      </c>
      <c r="M17" s="44"/>
      <c r="N17" s="45" t="str">
        <f>IF($J$7&gt;0,L17*$J$7,"NC")</f>
        <v>NC</v>
      </c>
      <c r="O17" s="46"/>
      <c r="P17" s="47"/>
      <c r="Q17" s="42"/>
      <c r="R17" s="5"/>
    </row>
    <row r="18" spans="1:18" x14ac:dyDescent="0.25">
      <c r="B18" s="4"/>
      <c r="C18" s="39"/>
      <c r="D18" s="40" t="s">
        <v>19</v>
      </c>
      <c r="E18" s="40"/>
      <c r="F18" s="40">
        <f>ROUND($F$17*0.1,2)</f>
        <v>0</v>
      </c>
      <c r="G18" s="40"/>
      <c r="H18" s="41"/>
      <c r="I18" s="40" t="str">
        <f>IF($J$7&gt;0,F18*$J$7,"NC")</f>
        <v>NC</v>
      </c>
      <c r="J18" s="42"/>
      <c r="K18" s="6"/>
      <c r="L18" s="43">
        <f>ROUND(F18,2)*($N$6-$N$7)</f>
        <v>0</v>
      </c>
      <c r="M18" s="44"/>
      <c r="N18" s="45" t="str">
        <f>IF($J$7&gt;0,L18*$J$7,"NC")</f>
        <v>NC</v>
      </c>
      <c r="O18" s="46"/>
      <c r="P18" s="47"/>
      <c r="Q18" s="42"/>
      <c r="R18" s="5"/>
    </row>
    <row r="19" spans="1:18" x14ac:dyDescent="0.25">
      <c r="B19" s="4"/>
      <c r="C19" s="48"/>
      <c r="D19" s="49" t="s">
        <v>20</v>
      </c>
      <c r="E19" s="49"/>
      <c r="F19" s="49">
        <f>ROUND($F$17*0.34,2)</f>
        <v>0</v>
      </c>
      <c r="G19" s="49"/>
      <c r="H19" s="50"/>
      <c r="I19" s="49" t="str">
        <f>IF($J$7&gt;0,F19*$J$7,"NC")</f>
        <v>NC</v>
      </c>
      <c r="J19" s="51"/>
      <c r="K19" s="6"/>
      <c r="L19" s="52">
        <f>ROUND(F19,2)*($N$6-$N$7)</f>
        <v>0</v>
      </c>
      <c r="M19" s="53"/>
      <c r="N19" s="54" t="str">
        <f>IF($J$7&gt;0,L19*$J$7,"NC")</f>
        <v>NC</v>
      </c>
      <c r="O19" s="55"/>
      <c r="P19" s="56"/>
      <c r="Q19" s="57"/>
      <c r="R19" s="5"/>
    </row>
    <row r="20" spans="1:18" x14ac:dyDescent="0.25"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5"/>
    </row>
    <row r="21" spans="1:18" x14ac:dyDescent="0.25">
      <c r="B21" s="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5"/>
    </row>
    <row r="22" spans="1:18" x14ac:dyDescent="0.25">
      <c r="B22" s="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5"/>
    </row>
    <row r="23" spans="1:18" x14ac:dyDescent="0.25">
      <c r="B23" s="4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5"/>
    </row>
    <row r="24" spans="1:18" x14ac:dyDescent="0.25"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60"/>
      <c r="M24" s="60"/>
      <c r="N24" s="60"/>
      <c r="O24" s="59"/>
      <c r="P24" s="60"/>
      <c r="Q24" s="59"/>
      <c r="R24" s="61"/>
    </row>
    <row r="25" spans="1:18" x14ac:dyDescent="0.25">
      <c r="C25" s="62"/>
      <c r="D25" s="62"/>
      <c r="E25" s="63"/>
      <c r="F25" s="63"/>
    </row>
    <row r="26" spans="1:18" x14ac:dyDescent="0.25">
      <c r="D26" s="64"/>
      <c r="E26" s="64"/>
      <c r="F26" s="64"/>
      <c r="G26" s="63"/>
    </row>
    <row r="27" spans="1:18" x14ac:dyDescent="0.25">
      <c r="L27" s="65"/>
      <c r="N27" s="66"/>
    </row>
    <row r="28" spans="1:18" x14ac:dyDescent="0.25">
      <c r="A28" s="62"/>
      <c r="K28" s="65"/>
      <c r="L28" s="65"/>
    </row>
    <row r="29" spans="1:18" ht="25.5" customHeight="1" x14ac:dyDescent="0.25">
      <c r="A29" s="67"/>
      <c r="N29" s="66"/>
    </row>
    <row r="31" spans="1:18" x14ac:dyDescent="0.25">
      <c r="N31" s="66"/>
    </row>
    <row r="32" spans="1:18" x14ac:dyDescent="0.25">
      <c r="N32" s="66"/>
    </row>
    <row r="44" spans="7:7" x14ac:dyDescent="0.25">
      <c r="G44" s="68"/>
    </row>
    <row r="45" spans="7:7" x14ac:dyDescent="0.25">
      <c r="G45" s="69"/>
    </row>
  </sheetData>
  <sheetProtection sheet="1" objects="1" scenarios="1"/>
  <mergeCells count="13">
    <mergeCell ref="G15:H15"/>
    <mergeCell ref="D8:E8"/>
    <mergeCell ref="D9:E9"/>
    <mergeCell ref="D10:E10"/>
    <mergeCell ref="C13:J13"/>
    <mergeCell ref="L13:Q13"/>
    <mergeCell ref="C3:Q3"/>
    <mergeCell ref="D6:E6"/>
    <mergeCell ref="H6:I6"/>
    <mergeCell ref="L6:M6"/>
    <mergeCell ref="D7:E7"/>
    <mergeCell ref="H7:I7"/>
    <mergeCell ref="L7:M7"/>
  </mergeCells>
  <dataValidations count="6">
    <dataValidation type="decimal" allowBlank="1" showInputMessage="1" showErrorMessage="1" errorTitle="Taux communal" error="Doit être compris entre 1% et 5%" promptTitle="Taux communal " prompt="Taux applicable aux hébergements en attente de classement ou sans classement._x000a_Doit être compris entre 1% et 5%." sqref="F6" xr:uid="{00000000-0002-0000-0000-000000000000}">
      <formula1>0.01</formula1>
      <formula2>0.05</formula2>
    </dataValidation>
    <dataValidation operator="equal" allowBlank="1" showInputMessage="1" showErrorMessage="1" promptTitle="Prix de la nuitée " prompt="Prix TOTAL d'une nuitée en euros  " sqref="J6" xr:uid="{00000000-0002-0000-0000-000001000000}">
      <formula1>0</formula1>
      <formula2>0</formula2>
    </dataValidation>
    <dataValidation type="whole" operator="greaterThanOrEqual" showInputMessage="1" showErrorMessage="1" errorTitle="Nombre de personne" error="Doit être un nombre entier supérieur à 1" promptTitle="Nombre de personnes  " prompt="Nombre de personnes séjournant dans le logement (dont personne(s) exonérée(s))." sqref="N6" xr:uid="{00000000-0002-0000-0000-000002000000}">
      <formula1>1</formula1>
      <formula2>0</formula2>
    </dataValidation>
    <dataValidation type="decimal" operator="lessThanOrEqual" allowBlank="1" showInputMessage="1" showErrorMessage="1" errorTitle="Tarif communal maximum " error="Ne peut être supérieur à 4,60 euros " promptTitle="Tarif max adopté" prompt="Il s'agit du tarif le plus élevé adopté par la commune. " sqref="F7" xr:uid="{00000000-0002-0000-0000-000003000000}">
      <formula1>4.6</formula1>
      <formula2>0</formula2>
    </dataValidation>
    <dataValidation type="whole" operator="greaterThan" allowBlank="1" showInputMessage="1" showErrorMessage="1" errorTitle="Durée du séjour " error="Doit être un nombre entier supérieur à 0" promptTitle="Durée du séjour " prompt="Ne rien renseigner si inconnu " sqref="J7" xr:uid="{00000000-0002-0000-0000-000004000000}">
      <formula1>0</formula1>
      <formula2>0</formula2>
    </dataValidation>
    <dataValidation type="whole" allowBlank="1" showInputMessage="1" showErrorMessage="1" errorTitle="Exonération " error="Toutes les personnes sont exonérées" promptTitle="Personnes exonérées " prompt="Sont exonérés de taxe de séjour :_x000a_- les mineurs (moins de 18 ans)_x000a_- les titulaires d'un contrat de travail saisonnier employés dans la commune_x000a_- les personnes bénéficiant d'un hébergement d'urgence ou d'un relogement temporaire " sqref="N7" xr:uid="{00000000-0002-0000-0000-000005000000}">
      <formula1>0</formula1>
      <formula2>N6-1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 meublés non classés ou attente</vt:lpstr>
    </vt:vector>
  </TitlesOfParts>
  <Company>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RAPOPORT</dc:creator>
  <cp:lastModifiedBy>Maison de la Vallée D'Eyne</cp:lastModifiedBy>
  <dcterms:created xsi:type="dcterms:W3CDTF">2024-11-08T13:53:54Z</dcterms:created>
  <dcterms:modified xsi:type="dcterms:W3CDTF">2025-07-07T15:15:35Z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2019-07-23T14:55:40Z</dcterms:created>
  <dc:creator>rouibiya</dc:creator>
  <dc:description/>
  <dc:language>fr-FR</dc:language>
  <cp:lastModifiedBy/>
  <dcterms:modified xsi:type="dcterms:W3CDTF">2024-10-22T09:08:07Z</dcterms:modified>
  <cp:revision>31</cp:revision>
  <dc:subject/>
  <dc:title/>
</cp:coreProperties>
</file>