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Mairie\FINANCES\TAXE DE SEJOUR\2025 taxe de sejour\"/>
    </mc:Choice>
  </mc:AlternateContent>
  <xr:revisionPtr revIDLastSave="0" documentId="8_{61AD566E-E1C5-44EF-82F1-FBB2219C54B2}" xr6:coauthVersionLast="47" xr6:coauthVersionMax="47" xr10:uidLastSave="{00000000-0000-0000-0000-000000000000}"/>
  <bookViews>
    <workbookView xWindow="-120" yWindow="-120" windowWidth="29040" windowHeight="15720" xr2:uid="{85650BD3-24C5-4609-9CE9-7D8A4B1CCF76}"/>
  </bookViews>
  <sheets>
    <sheet name="Feuil2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D16" i="3" s="1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L11" i="3"/>
  <c r="L12" i="3"/>
  <c r="L13" i="3"/>
  <c r="L14" i="3"/>
  <c r="L15" i="3"/>
  <c r="L16" i="3"/>
  <c r="L17" i="3"/>
  <c r="L18" i="3"/>
  <c r="D18" i="3" s="1"/>
  <c r="L19" i="3"/>
  <c r="L20" i="3"/>
  <c r="L21" i="3"/>
  <c r="L22" i="3"/>
  <c r="L23" i="3"/>
  <c r="L24" i="3"/>
  <c r="L25" i="3"/>
  <c r="L26" i="3"/>
  <c r="L27" i="3"/>
  <c r="D27" i="3" s="1"/>
  <c r="L28" i="3"/>
  <c r="L29" i="3"/>
  <c r="L30" i="3"/>
  <c r="L31" i="3"/>
  <c r="K11" i="3"/>
  <c r="D11" i="3" s="1"/>
  <c r="E11" i="3" s="1"/>
  <c r="K12" i="3"/>
  <c r="D12" i="3" s="1"/>
  <c r="E12" i="3" s="1"/>
  <c r="K13" i="3"/>
  <c r="D13" i="3" s="1"/>
  <c r="E13" i="3" s="1"/>
  <c r="K14" i="3"/>
  <c r="D14" i="3" s="1"/>
  <c r="E14" i="3" s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D28" i="3" s="1"/>
  <c r="E28" i="3" s="1"/>
  <c r="K29" i="3"/>
  <c r="D29" i="3" s="1"/>
  <c r="E29" i="3" s="1"/>
  <c r="K30" i="3"/>
  <c r="D30" i="3" s="1"/>
  <c r="E30" i="3" s="1"/>
  <c r="K31" i="3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I27" i="3" s="1"/>
  <c r="G28" i="3"/>
  <c r="I28" i="3" s="1"/>
  <c r="G29" i="3"/>
  <c r="I29" i="3" s="1"/>
  <c r="G30" i="3"/>
  <c r="I30" i="3" s="1"/>
  <c r="G31" i="3"/>
  <c r="I31" i="3" s="1"/>
  <c r="T44" i="3"/>
  <c r="V44" i="3"/>
  <c r="D31" i="3" l="1"/>
  <c r="E31" i="3" s="1"/>
  <c r="D15" i="3"/>
  <c r="E15" i="3" s="1"/>
  <c r="H21" i="3"/>
  <c r="D17" i="3"/>
  <c r="E17" i="3" s="1"/>
  <c r="R17" i="3" s="1"/>
  <c r="S17" i="3" s="1"/>
  <c r="H20" i="3"/>
  <c r="H19" i="3"/>
  <c r="H18" i="3"/>
  <c r="H17" i="3"/>
  <c r="H16" i="3"/>
  <c r="I26" i="3"/>
  <c r="I25" i="3"/>
  <c r="I24" i="3"/>
  <c r="I23" i="3"/>
  <c r="I22" i="3"/>
  <c r="H15" i="3"/>
  <c r="D20" i="3"/>
  <c r="E20" i="3" s="1"/>
  <c r="R20" i="3" s="1"/>
  <c r="S20" i="3" s="1"/>
  <c r="U20" i="3" s="1"/>
  <c r="H30" i="3"/>
  <c r="H14" i="3"/>
  <c r="D19" i="3"/>
  <c r="H29" i="3"/>
  <c r="H13" i="3"/>
  <c r="H28" i="3"/>
  <c r="H12" i="3"/>
  <c r="H31" i="3"/>
  <c r="H27" i="3"/>
  <c r="H11" i="3"/>
  <c r="D21" i="3"/>
  <c r="E21" i="3" s="1"/>
  <c r="R21" i="3" s="1"/>
  <c r="S21" i="3" s="1"/>
  <c r="D26" i="3"/>
  <c r="E26" i="3" s="1"/>
  <c r="R26" i="3" s="1"/>
  <c r="S26" i="3" s="1"/>
  <c r="W26" i="3" s="1"/>
  <c r="D25" i="3"/>
  <c r="E25" i="3" s="1"/>
  <c r="R25" i="3" s="1"/>
  <c r="S25" i="3" s="1"/>
  <c r="U25" i="3" s="1"/>
  <c r="D24" i="3"/>
  <c r="E24" i="3" s="1"/>
  <c r="R24" i="3" s="1"/>
  <c r="S24" i="3" s="1"/>
  <c r="W24" i="3" s="1"/>
  <c r="D23" i="3"/>
  <c r="E23" i="3" s="1"/>
  <c r="R23" i="3" s="1"/>
  <c r="S23" i="3" s="1"/>
  <c r="U23" i="3" s="1"/>
  <c r="D22" i="3"/>
  <c r="E22" i="3" s="1"/>
  <c r="R22" i="3" s="1"/>
  <c r="S22" i="3" s="1"/>
  <c r="W22" i="3" s="1"/>
  <c r="E18" i="3"/>
  <c r="R18" i="3" s="1"/>
  <c r="S18" i="3" s="1"/>
  <c r="R30" i="3"/>
  <c r="S30" i="3" s="1"/>
  <c r="U30" i="3" s="1"/>
  <c r="R13" i="3"/>
  <c r="S13" i="3" s="1"/>
  <c r="U13" i="3" s="1"/>
  <c r="E19" i="3"/>
  <c r="R19" i="3" s="1"/>
  <c r="S19" i="3" s="1"/>
  <c r="R12" i="3"/>
  <c r="S12" i="3" s="1"/>
  <c r="W12" i="3" s="1"/>
  <c r="E27" i="3"/>
  <c r="R27" i="3" s="1"/>
  <c r="S27" i="3" s="1"/>
  <c r="R11" i="3"/>
  <c r="S11" i="3" s="1"/>
  <c r="U11" i="3" s="1"/>
  <c r="R28" i="3"/>
  <c r="S28" i="3" s="1"/>
  <c r="U28" i="3" s="1"/>
  <c r="E16" i="3"/>
  <c r="R16" i="3" s="1"/>
  <c r="S16" i="3" s="1"/>
  <c r="W16" i="3" s="1"/>
  <c r="R29" i="3"/>
  <c r="S29" i="3" s="1"/>
  <c r="U29" i="3" s="1"/>
  <c r="R14" i="3"/>
  <c r="S14" i="3" s="1"/>
  <c r="U14" i="3" s="1"/>
  <c r="R31" i="3"/>
  <c r="S31" i="3" s="1"/>
  <c r="W31" i="3" s="1"/>
  <c r="R15" i="3"/>
  <c r="S15" i="3" s="1"/>
  <c r="U15" i="3" s="1"/>
  <c r="W15" i="3"/>
  <c r="G8" i="3"/>
  <c r="K8" i="3" s="1"/>
  <c r="G9" i="3"/>
  <c r="H9" i="3" s="1"/>
  <c r="L9" i="3" s="1"/>
  <c r="G43" i="3"/>
  <c r="I43" i="3" s="1"/>
  <c r="M43" i="3" s="1"/>
  <c r="G42" i="3"/>
  <c r="H42" i="3" s="1"/>
  <c r="L42" i="3" s="1"/>
  <c r="K41" i="3"/>
  <c r="M41" i="3"/>
  <c r="G41" i="3"/>
  <c r="I41" i="3" s="1"/>
  <c r="G40" i="3"/>
  <c r="H40" i="3" s="1"/>
  <c r="L40" i="3" s="1"/>
  <c r="G39" i="3"/>
  <c r="I39" i="3" s="1"/>
  <c r="M39" i="3" s="1"/>
  <c r="G38" i="3"/>
  <c r="I38" i="3" s="1"/>
  <c r="M38" i="3" s="1"/>
  <c r="K37" i="3"/>
  <c r="M37" i="3"/>
  <c r="G37" i="3"/>
  <c r="I37" i="3" s="1"/>
  <c r="G36" i="3"/>
  <c r="I36" i="3" s="1"/>
  <c r="M36" i="3" s="1"/>
  <c r="G35" i="3"/>
  <c r="I35" i="3" s="1"/>
  <c r="M35" i="3" s="1"/>
  <c r="G34" i="3"/>
  <c r="I34" i="3" s="1"/>
  <c r="M34" i="3" s="1"/>
  <c r="K33" i="3"/>
  <c r="M33" i="3"/>
  <c r="G33" i="3"/>
  <c r="I33" i="3" s="1"/>
  <c r="G32" i="3"/>
  <c r="G10" i="3"/>
  <c r="I10" i="3" s="1"/>
  <c r="M10" i="3" s="1"/>
  <c r="L32" i="3" l="1"/>
  <c r="H32" i="3"/>
  <c r="W14" i="3"/>
  <c r="W20" i="3"/>
  <c r="W29" i="3"/>
  <c r="W13" i="3"/>
  <c r="U24" i="3"/>
  <c r="W30" i="3"/>
  <c r="W27" i="3"/>
  <c r="U27" i="3"/>
  <c r="U19" i="3"/>
  <c r="W19" i="3"/>
  <c r="W18" i="3"/>
  <c r="U18" i="3"/>
  <c r="W17" i="3"/>
  <c r="U17" i="3"/>
  <c r="W21" i="3"/>
  <c r="U21" i="3"/>
  <c r="W11" i="3"/>
  <c r="U12" i="3"/>
  <c r="W28" i="3"/>
  <c r="U16" i="3"/>
  <c r="U26" i="3"/>
  <c r="W23" i="3"/>
  <c r="W25" i="3"/>
  <c r="U31" i="3"/>
  <c r="U22" i="3"/>
  <c r="K9" i="3"/>
  <c r="K42" i="3"/>
  <c r="K38" i="3"/>
  <c r="D38" i="3" s="1"/>
  <c r="E38" i="3" s="1"/>
  <c r="R38" i="3" s="1"/>
  <c r="S38" i="3" s="1"/>
  <c r="K35" i="3"/>
  <c r="D35" i="3" s="1"/>
  <c r="E35" i="3" s="1"/>
  <c r="R35" i="3" s="1"/>
  <c r="S35" i="3" s="1"/>
  <c r="K39" i="3"/>
  <c r="K43" i="3"/>
  <c r="K34" i="3"/>
  <c r="K10" i="3"/>
  <c r="K36" i="3"/>
  <c r="K40" i="3"/>
  <c r="K32" i="3"/>
  <c r="H39" i="3"/>
  <c r="L39" i="3" s="1"/>
  <c r="I40" i="3"/>
  <c r="M40" i="3" s="1"/>
  <c r="D40" i="3" s="1"/>
  <c r="E40" i="3" s="1"/>
  <c r="R40" i="3" s="1"/>
  <c r="S40" i="3" s="1"/>
  <c r="I32" i="3"/>
  <c r="H35" i="3"/>
  <c r="L35" i="3" s="1"/>
  <c r="H38" i="3"/>
  <c r="L38" i="3" s="1"/>
  <c r="H41" i="3"/>
  <c r="L41" i="3" s="1"/>
  <c r="D41" i="3" s="1"/>
  <c r="E41" i="3" s="1"/>
  <c r="R41" i="3" s="1"/>
  <c r="S41" i="3" s="1"/>
  <c r="H36" i="3"/>
  <c r="L36" i="3" s="1"/>
  <c r="H33" i="3"/>
  <c r="L33" i="3" s="1"/>
  <c r="D33" i="3" s="1"/>
  <c r="E33" i="3" s="1"/>
  <c r="R33" i="3" s="1"/>
  <c r="S33" i="3" s="1"/>
  <c r="I42" i="3"/>
  <c r="M42" i="3" s="1"/>
  <c r="I8" i="3"/>
  <c r="M8" i="3" s="1"/>
  <c r="H34" i="3"/>
  <c r="L34" i="3" s="1"/>
  <c r="D34" i="3" s="1"/>
  <c r="E34" i="3" s="1"/>
  <c r="R34" i="3" s="1"/>
  <c r="S34" i="3" s="1"/>
  <c r="H43" i="3"/>
  <c r="L43" i="3" s="1"/>
  <c r="D43" i="3" s="1"/>
  <c r="E43" i="3" s="1"/>
  <c r="R43" i="3" s="1"/>
  <c r="S43" i="3" s="1"/>
  <c r="H10" i="3"/>
  <c r="L10" i="3" s="1"/>
  <c r="H8" i="3"/>
  <c r="L8" i="3" s="1"/>
  <c r="I9" i="3"/>
  <c r="M9" i="3" s="1"/>
  <c r="H37" i="3"/>
  <c r="L37" i="3" s="1"/>
  <c r="D37" i="3" s="1"/>
  <c r="E37" i="3" s="1"/>
  <c r="R37" i="3" s="1"/>
  <c r="S37" i="3" s="1"/>
  <c r="D9" i="3" l="1"/>
  <c r="E9" i="3" s="1"/>
  <c r="R9" i="3" s="1"/>
  <c r="S9" i="3" s="1"/>
  <c r="D39" i="3"/>
  <c r="E39" i="3" s="1"/>
  <c r="R39" i="3" s="1"/>
  <c r="S39" i="3" s="1"/>
  <c r="D36" i="3"/>
  <c r="E36" i="3" s="1"/>
  <c r="R36" i="3" s="1"/>
  <c r="S36" i="3" s="1"/>
  <c r="D42" i="3"/>
  <c r="E42" i="3" s="1"/>
  <c r="R42" i="3" s="1"/>
  <c r="S42" i="3" s="1"/>
  <c r="W42" i="3" s="1"/>
  <c r="D10" i="3"/>
  <c r="E10" i="3" s="1"/>
  <c r="R10" i="3" s="1"/>
  <c r="S10" i="3" s="1"/>
  <c r="U10" i="3" s="1"/>
  <c r="D32" i="3"/>
  <c r="D8" i="3"/>
  <c r="U38" i="3"/>
  <c r="W38" i="3"/>
  <c r="W33" i="3"/>
  <c r="U33" i="3"/>
  <c r="W35" i="3"/>
  <c r="U35" i="3"/>
  <c r="W10" i="3"/>
  <c r="W43" i="3"/>
  <c r="U43" i="3"/>
  <c r="U41" i="3"/>
  <c r="W41" i="3"/>
  <c r="U9" i="3"/>
  <c r="W9" i="3"/>
  <c r="W34" i="3"/>
  <c r="U34" i="3"/>
  <c r="U36" i="3"/>
  <c r="W36" i="3"/>
  <c r="U39" i="3"/>
  <c r="W39" i="3"/>
  <c r="U40" i="3"/>
  <c r="W40" i="3"/>
  <c r="W37" i="3"/>
  <c r="U37" i="3"/>
  <c r="U42" i="3" l="1"/>
  <c r="E32" i="3"/>
  <c r="R32" i="3" s="1"/>
  <c r="S32" i="3" s="1"/>
  <c r="E8" i="3"/>
  <c r="R8" i="3" s="1"/>
  <c r="U32" i="3" l="1"/>
  <c r="W32" i="3"/>
  <c r="S8" i="3"/>
  <c r="R44" i="3"/>
  <c r="S44" i="3" l="1"/>
  <c r="U8" i="3"/>
  <c r="U44" i="3" s="1"/>
  <c r="W8" i="3"/>
  <c r="W44" i="3" s="1"/>
</calcChain>
</file>

<file path=xl/sharedStrings.xml><?xml version="1.0" encoding="utf-8"?>
<sst xmlns="http://schemas.openxmlformats.org/spreadsheetml/2006/main" count="94" uniqueCount="24">
  <si>
    <t>Montant Total Récolté par l'hébergeur</t>
  </si>
  <si>
    <t>Part Communale à titrer</t>
  </si>
  <si>
    <t>Part
Départementale</t>
  </si>
  <si>
    <t>Part Régionale</t>
  </si>
  <si>
    <t>ETAT RECAPITULATIF A SIGNER PAR L HEBERGEUR</t>
  </si>
  <si>
    <t xml:space="preserve">DATE DU </t>
  </si>
  <si>
    <t>Taux taxe</t>
  </si>
  <si>
    <t>Taxe add départ</t>
  </si>
  <si>
    <t>Taxe add régionale</t>
  </si>
  <si>
    <t>Nombre de personnes</t>
  </si>
  <si>
    <t>Dont exonérée(s)</t>
  </si>
  <si>
    <t>Prix par nuit</t>
  </si>
  <si>
    <t>Nombre nuitées</t>
  </si>
  <si>
    <t>Dont PAR JOUR</t>
  </si>
  <si>
    <t>Dont SEJOUR</t>
  </si>
  <si>
    <t>Adresse du Logement</t>
  </si>
  <si>
    <t>Dates du séjour</t>
  </si>
  <si>
    <t>Prix total séjour</t>
  </si>
  <si>
    <t>Prix payé par nuitée pour 1 personne</t>
  </si>
  <si>
    <t>TOTAL</t>
  </si>
  <si>
    <t>NOM DE L'HEBERGEUR</t>
  </si>
  <si>
    <t>COMPLETEZ UNIQUEMENT LES COLONNES EN VERT DU TABLEAU</t>
  </si>
  <si>
    <t>TABLEAU POUR LES LOUES NON CLASSES</t>
  </si>
  <si>
    <t>N HESITEZ PAS A NOUS COMMUNIQUER VOTRE MAIL AINSI VOUS AUREZ TOUTES LES CELLULES EN JAUNE QUI SE COMPLETERONT AUTOMATIQUEMENT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</si>
</sst>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7" fillId="0" borderId="11" xfId="0" applyFont="1" applyBorder="1" applyProtection="1">
      <protection locked="0"/>
    </xf>
    <xf numFmtId="10" fontId="7" fillId="0" borderId="11" xfId="0" applyNumberFormat="1" applyFont="1" applyBorder="1" applyProtection="1">
      <protection locked="0"/>
    </xf>
    <xf numFmtId="9" fontId="7" fillId="0" borderId="11" xfId="0" applyNumberFormat="1" applyFont="1" applyBorder="1" applyProtection="1">
      <protection locked="0"/>
    </xf>
    <xf numFmtId="9" fontId="0" fillId="0" borderId="11" xfId="0" applyNumberForma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" xfId="0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9" fontId="8" fillId="0" borderId="1" xfId="0" applyNumberFormat="1" applyFont="1" applyBorder="1" applyProtection="1">
      <protection locked="0"/>
    </xf>
    <xf numFmtId="0" fontId="11" fillId="2" borderId="4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44" fontId="8" fillId="0" borderId="1" xfId="2" applyFont="1" applyBorder="1" applyProtection="1">
      <protection locked="0"/>
    </xf>
    <xf numFmtId="44" fontId="11" fillId="2" borderId="1" xfId="2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7" fillId="0" borderId="0" xfId="0" applyFont="1" applyProtection="1">
      <protection locked="0"/>
    </xf>
    <xf numFmtId="44" fontId="7" fillId="0" borderId="0" xfId="2" applyFont="1" applyBorder="1" applyProtection="1">
      <protection locked="0"/>
    </xf>
    <xf numFmtId="0" fontId="8" fillId="0" borderId="13" xfId="0" applyFont="1" applyBorder="1" applyAlignment="1" applyProtection="1">
      <alignment wrapText="1"/>
      <protection locked="0"/>
    </xf>
    <xf numFmtId="10" fontId="0" fillId="0" borderId="9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8" xfId="0" applyBorder="1" applyProtection="1">
      <protection locked="0"/>
    </xf>
    <xf numFmtId="2" fontId="0" fillId="0" borderId="0" xfId="0" applyNumberFormat="1" applyProtection="1">
      <protection locked="0"/>
    </xf>
    <xf numFmtId="0" fontId="2" fillId="0" borderId="13" xfId="0" applyFont="1" applyBorder="1" applyAlignment="1" applyProtection="1">
      <alignment wrapText="1"/>
      <protection locked="0"/>
    </xf>
    <xf numFmtId="44" fontId="10" fillId="0" borderId="1" xfId="2" applyFont="1" applyFill="1" applyBorder="1" applyProtection="1"/>
    <xf numFmtId="44" fontId="11" fillId="3" borderId="1" xfId="2" applyFon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10" fontId="0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2" fontId="0" fillId="4" borderId="1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8" fillId="4" borderId="1" xfId="0" applyFont="1" applyFill="1" applyBorder="1" applyProtection="1">
      <protection locked="0"/>
    </xf>
    <xf numFmtId="2" fontId="8" fillId="4" borderId="1" xfId="0" applyNumberFormat="1" applyFont="1" applyFill="1" applyBorder="1" applyProtection="1">
      <protection locked="0"/>
    </xf>
    <xf numFmtId="0" fontId="0" fillId="0" borderId="7" xfId="0" applyBorder="1"/>
    <xf numFmtId="44" fontId="12" fillId="4" borderId="1" xfId="0" applyNumberFormat="1" applyFont="1" applyFill="1" applyBorder="1"/>
    <xf numFmtId="2" fontId="9" fillId="4" borderId="1" xfId="0" applyNumberFormat="1" applyFont="1" applyFill="1" applyBorder="1"/>
    <xf numFmtId="0" fontId="8" fillId="4" borderId="1" xfId="0" applyFont="1" applyFill="1" applyBorder="1"/>
    <xf numFmtId="2" fontId="13" fillId="4" borderId="1" xfId="0" applyNumberFormat="1" applyFont="1" applyFill="1" applyBorder="1"/>
    <xf numFmtId="2" fontId="14" fillId="4" borderId="1" xfId="0" applyNumberFormat="1" applyFont="1" applyFill="1" applyBorder="1"/>
    <xf numFmtId="0" fontId="8" fillId="5" borderId="1" xfId="0" applyFont="1" applyFill="1" applyBorder="1"/>
    <xf numFmtId="44" fontId="2" fillId="4" borderId="7" xfId="0" applyNumberFormat="1" applyFont="1" applyFill="1" applyBorder="1"/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2" fillId="0" borderId="13" xfId="0" applyFont="1" applyBorder="1" applyAlignment="1">
      <alignment wrapText="1"/>
    </xf>
    <xf numFmtId="0" fontId="15" fillId="0" borderId="0" xfId="0" applyFont="1" applyAlignment="1" applyProtection="1">
      <alignment horizontal="center"/>
      <protection locked="0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E494-75D5-4D67-9F50-43E97EED0423}">
  <dimension ref="A1:X53"/>
  <sheetViews>
    <sheetView tabSelected="1" view="pageBreakPreview" zoomScaleNormal="100" zoomScaleSheetLayoutView="100" workbookViewId="0">
      <selection activeCell="O14" sqref="O14"/>
    </sheetView>
  </sheetViews>
  <sheetFormatPr baseColWidth="10" defaultRowHeight="15" x14ac:dyDescent="0.25"/>
  <cols>
    <col min="1" max="1" width="34.140625" style="19" customWidth="1"/>
    <col min="2" max="2" width="20.28515625" style="19" customWidth="1"/>
    <col min="3" max="3" width="32.5703125" style="19" customWidth="1"/>
    <col min="4" max="4" width="15.5703125" style="19" bestFit="1" customWidth="1"/>
    <col min="5" max="5" width="15.42578125" style="19" customWidth="1"/>
    <col min="6" max="6" width="0.28515625" style="19" hidden="1" customWidth="1"/>
    <col min="7" max="7" width="23.42578125" style="19" hidden="1" customWidth="1"/>
    <col min="8" max="8" width="0.28515625" style="19" hidden="1" customWidth="1"/>
    <col min="9" max="9" width="0.42578125" style="19" hidden="1" customWidth="1"/>
    <col min="10" max="10" width="19.28515625" style="19" hidden="1" customWidth="1"/>
    <col min="11" max="11" width="23" style="19" hidden="1" customWidth="1"/>
    <col min="12" max="12" width="26.28515625" style="19" hidden="1" customWidth="1"/>
    <col min="13" max="13" width="0.28515625" style="19" customWidth="1"/>
    <col min="14" max="14" width="15.140625" style="19" bestFit="1" customWidth="1"/>
    <col min="15" max="15" width="12.140625" style="19" customWidth="1"/>
    <col min="16" max="16" width="12.42578125" style="19" customWidth="1"/>
    <col min="17" max="18" width="15.5703125" style="19" bestFit="1" customWidth="1"/>
    <col min="19" max="19" width="14.7109375" style="19" bestFit="1" customWidth="1"/>
    <col min="20" max="20" width="0.5703125" style="19" customWidth="1"/>
    <col min="21" max="21" width="13.140625" style="19" customWidth="1"/>
    <col min="22" max="22" width="0.5703125" style="19" customWidth="1"/>
    <col min="23" max="23" width="14.7109375" style="19" bestFit="1" customWidth="1"/>
    <col min="24" max="24" width="0.28515625" style="19" customWidth="1"/>
    <col min="25" max="16384" width="11.42578125" style="19"/>
  </cols>
  <sheetData>
    <row r="1" spans="1:24" x14ac:dyDescent="0.25">
      <c r="C1" s="58" t="s">
        <v>22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4" x14ac:dyDescent="0.25"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4" x14ac:dyDescent="0.25">
      <c r="B3" s="20" t="s">
        <v>20</v>
      </c>
      <c r="C3" s="21"/>
    </row>
    <row r="4" spans="1:24" ht="19.5" thickBot="1" x14ac:dyDescent="0.35">
      <c r="D4" s="22"/>
      <c r="E4" s="22"/>
      <c r="F4" s="23">
        <v>4</v>
      </c>
    </row>
    <row r="5" spans="1:24" ht="63" customHeight="1" thickBot="1" x14ac:dyDescent="0.3">
      <c r="A5" s="24"/>
      <c r="B5" s="1" t="s">
        <v>16</v>
      </c>
      <c r="C5" s="2" t="s">
        <v>15</v>
      </c>
      <c r="D5" s="2" t="s">
        <v>18</v>
      </c>
      <c r="E5" s="2" t="s">
        <v>17</v>
      </c>
      <c r="F5" s="2"/>
      <c r="G5" s="2" t="s">
        <v>6</v>
      </c>
      <c r="H5" s="2" t="s">
        <v>7</v>
      </c>
      <c r="I5" s="2" t="s">
        <v>8</v>
      </c>
      <c r="J5" s="2"/>
      <c r="K5" s="2"/>
      <c r="L5" s="2"/>
      <c r="M5" s="2"/>
      <c r="N5" s="2" t="s">
        <v>11</v>
      </c>
      <c r="O5" s="2" t="s">
        <v>9</v>
      </c>
      <c r="P5" s="2" t="s">
        <v>10</v>
      </c>
      <c r="Q5" s="2" t="s">
        <v>12</v>
      </c>
      <c r="R5" s="35" t="s">
        <v>0</v>
      </c>
      <c r="S5" s="36" t="s">
        <v>1</v>
      </c>
      <c r="T5" s="37">
        <v>1.44</v>
      </c>
      <c r="U5" s="38" t="s">
        <v>2</v>
      </c>
      <c r="V5" s="39">
        <v>0.1</v>
      </c>
      <c r="W5" s="40" t="s">
        <v>3</v>
      </c>
      <c r="X5" s="25">
        <v>0.34</v>
      </c>
    </row>
    <row r="6" spans="1:24" ht="1.5" customHeight="1" x14ac:dyDescent="0.3">
      <c r="A6" s="26"/>
      <c r="B6" s="3"/>
      <c r="C6" s="4"/>
      <c r="D6" s="5"/>
      <c r="E6" s="5"/>
      <c r="F6" s="5"/>
      <c r="G6" s="6">
        <v>1.7999999999999999E-2</v>
      </c>
      <c r="H6" s="7">
        <v>0.1</v>
      </c>
      <c r="I6" s="7">
        <v>0.34</v>
      </c>
      <c r="J6" s="7"/>
      <c r="K6" s="7"/>
      <c r="L6" s="7"/>
      <c r="M6" s="7"/>
      <c r="N6" s="8"/>
      <c r="O6" s="8"/>
      <c r="P6" s="8"/>
      <c r="Q6" s="4"/>
      <c r="R6" s="41"/>
      <c r="S6" s="41"/>
      <c r="T6" s="42"/>
      <c r="U6" s="41"/>
      <c r="V6" s="42"/>
      <c r="W6" s="41"/>
      <c r="X6" s="27"/>
    </row>
    <row r="7" spans="1:24" s="29" customFormat="1" ht="0.75" customHeight="1" x14ac:dyDescent="0.25">
      <c r="A7" s="26"/>
      <c r="B7" s="9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0"/>
      <c r="R7" s="43"/>
      <c r="S7" s="44"/>
      <c r="T7" s="43"/>
      <c r="U7" s="44"/>
      <c r="V7" s="43"/>
      <c r="W7" s="44"/>
      <c r="X7" s="28"/>
    </row>
    <row r="8" spans="1:24" s="29" customFormat="1" ht="36.75" customHeight="1" x14ac:dyDescent="0.25">
      <c r="B8" s="13"/>
      <c r="C8" s="14"/>
      <c r="D8" s="33" t="e">
        <f>+K8+L8+M8</f>
        <v>#VALUE!</v>
      </c>
      <c r="E8" s="33" t="e">
        <f>+D8*(O8-P8)</f>
        <v>#VALUE!</v>
      </c>
      <c r="F8" s="10" t="s">
        <v>13</v>
      </c>
      <c r="G8" s="15">
        <f t="shared" ref="G8:G43" si="0">IF(O8-P8=0,0,IF($G$6*(N8/O8)&lt;$F$4,ROUND($G$6*(N8/O8),2),$F$4))</f>
        <v>0</v>
      </c>
      <c r="H8" s="15">
        <f>ROUND(G8*0.1,2)</f>
        <v>0</v>
      </c>
      <c r="I8" s="15">
        <f>ROUND(G8*0.34,2)</f>
        <v>0</v>
      </c>
      <c r="J8" s="10" t="s">
        <v>14</v>
      </c>
      <c r="K8" s="15" t="str">
        <f t="shared" ref="K8:K43" si="1">IF(Q8&gt;0,G8*Q8,"NC")</f>
        <v>NC</v>
      </c>
      <c r="L8" s="15" t="str">
        <f t="shared" ref="L8:L43" si="2">IF(Q8&gt;0,H8*Q8,"NC")</f>
        <v>NC</v>
      </c>
      <c r="M8" s="15" t="str">
        <f t="shared" ref="M8:M43" si="3">IF(Q8&gt;0,I8*Q8,"NC")</f>
        <v>NC</v>
      </c>
      <c r="N8" s="16"/>
      <c r="O8" s="14"/>
      <c r="P8" s="14"/>
      <c r="Q8" s="14"/>
      <c r="R8" s="46" t="e">
        <f>SUM(E8)</f>
        <v>#VALUE!</v>
      </c>
      <c r="S8" s="47" t="e">
        <f>R8/1.44</f>
        <v>#VALUE!</v>
      </c>
      <c r="T8" s="48"/>
      <c r="U8" s="49" t="e">
        <f>S8*10%</f>
        <v>#VALUE!</v>
      </c>
      <c r="V8" s="48"/>
      <c r="W8" s="50" t="e">
        <f>S8*34%</f>
        <v>#VALUE!</v>
      </c>
      <c r="X8" s="28"/>
    </row>
    <row r="9" spans="1:24" s="29" customFormat="1" ht="24.75" customHeight="1" x14ac:dyDescent="0.25">
      <c r="B9" s="13"/>
      <c r="C9" s="14"/>
      <c r="D9" s="33" t="e">
        <f t="shared" ref="D9:D43" si="4">+K9+L9+M9</f>
        <v>#VALUE!</v>
      </c>
      <c r="E9" s="33" t="e">
        <f t="shared" ref="E9:E43" si="5">+D9*(O9-P9)</f>
        <v>#VALUE!</v>
      </c>
      <c r="F9" s="10" t="s">
        <v>13</v>
      </c>
      <c r="G9" s="15">
        <f t="shared" si="0"/>
        <v>0</v>
      </c>
      <c r="H9" s="15">
        <f>ROUND(G9*0.1,2)</f>
        <v>0</v>
      </c>
      <c r="I9" s="15">
        <f>ROUND(G9*0.34,2)</f>
        <v>0</v>
      </c>
      <c r="J9" s="10" t="s">
        <v>14</v>
      </c>
      <c r="K9" s="15" t="str">
        <f t="shared" si="1"/>
        <v>NC</v>
      </c>
      <c r="L9" s="15" t="str">
        <f t="shared" si="2"/>
        <v>NC</v>
      </c>
      <c r="M9" s="15" t="str">
        <f t="shared" si="3"/>
        <v>NC</v>
      </c>
      <c r="N9" s="16"/>
      <c r="O9" s="14"/>
      <c r="P9" s="14"/>
      <c r="Q9" s="14"/>
      <c r="R9" s="46" t="e">
        <f t="shared" ref="R9:R43" si="6">SUM(E9)</f>
        <v>#VALUE!</v>
      </c>
      <c r="S9" s="47" t="e">
        <f t="shared" ref="S9:S43" si="7">R9/1.44</f>
        <v>#VALUE!</v>
      </c>
      <c r="T9" s="51"/>
      <c r="U9" s="49" t="e">
        <f t="shared" ref="U9:U43" si="8">S9*10%</f>
        <v>#VALUE!</v>
      </c>
      <c r="V9" s="51"/>
      <c r="W9" s="50" t="e">
        <f t="shared" ref="W9:W43" si="9">S9*34%</f>
        <v>#VALUE!</v>
      </c>
      <c r="X9" s="28"/>
    </row>
    <row r="10" spans="1:24" s="29" customFormat="1" ht="20.25" customHeight="1" x14ac:dyDescent="0.25">
      <c r="B10" s="13"/>
      <c r="C10" s="14"/>
      <c r="D10" s="33" t="e">
        <f t="shared" si="4"/>
        <v>#VALUE!</v>
      </c>
      <c r="E10" s="33" t="e">
        <f t="shared" si="5"/>
        <v>#VALUE!</v>
      </c>
      <c r="F10" s="10" t="s">
        <v>13</v>
      </c>
      <c r="G10" s="15">
        <f t="shared" si="0"/>
        <v>0</v>
      </c>
      <c r="H10" s="15">
        <f t="shared" ref="H10:H43" si="10">ROUND(G10*0.1,2)</f>
        <v>0</v>
      </c>
      <c r="I10" s="15">
        <f t="shared" ref="I10:I43" si="11">ROUND(G10*0.34,2)</f>
        <v>0</v>
      </c>
      <c r="J10" s="10" t="s">
        <v>14</v>
      </c>
      <c r="K10" s="15" t="str">
        <f t="shared" si="1"/>
        <v>NC</v>
      </c>
      <c r="L10" s="15" t="str">
        <f t="shared" si="2"/>
        <v>NC</v>
      </c>
      <c r="M10" s="15" t="str">
        <f t="shared" si="3"/>
        <v>NC</v>
      </c>
      <c r="N10" s="16"/>
      <c r="O10" s="14"/>
      <c r="P10" s="14"/>
      <c r="Q10" s="14"/>
      <c r="R10" s="46" t="e">
        <f t="shared" si="6"/>
        <v>#VALUE!</v>
      </c>
      <c r="S10" s="47" t="e">
        <f t="shared" si="7"/>
        <v>#VALUE!</v>
      </c>
      <c r="T10" s="51"/>
      <c r="U10" s="49" t="e">
        <f t="shared" si="8"/>
        <v>#VALUE!</v>
      </c>
      <c r="V10" s="51"/>
      <c r="W10" s="50" t="e">
        <f t="shared" si="9"/>
        <v>#VALUE!</v>
      </c>
      <c r="X10" s="28"/>
    </row>
    <row r="11" spans="1:24" s="29" customFormat="1" ht="45" customHeight="1" x14ac:dyDescent="0.25">
      <c r="A11" s="32" t="s">
        <v>21</v>
      </c>
      <c r="B11" s="13"/>
      <c r="C11" s="14"/>
      <c r="D11" s="33" t="e">
        <f t="shared" si="4"/>
        <v>#VALUE!</v>
      </c>
      <c r="E11" s="33" t="e">
        <f t="shared" si="5"/>
        <v>#VALUE!</v>
      </c>
      <c r="F11" s="10" t="s">
        <v>13</v>
      </c>
      <c r="G11" s="15">
        <f t="shared" si="0"/>
        <v>0</v>
      </c>
      <c r="H11" s="15">
        <f t="shared" si="10"/>
        <v>0</v>
      </c>
      <c r="I11" s="15">
        <f t="shared" si="11"/>
        <v>0</v>
      </c>
      <c r="J11" s="10" t="s">
        <v>14</v>
      </c>
      <c r="K11" s="15" t="str">
        <f t="shared" si="1"/>
        <v>NC</v>
      </c>
      <c r="L11" s="15" t="str">
        <f t="shared" si="2"/>
        <v>NC</v>
      </c>
      <c r="M11" s="15" t="str">
        <f t="shared" si="3"/>
        <v>NC</v>
      </c>
      <c r="N11" s="16"/>
      <c r="O11" s="14"/>
      <c r="P11" s="14"/>
      <c r="Q11" s="14"/>
      <c r="R11" s="46" t="e">
        <f t="shared" si="6"/>
        <v>#VALUE!</v>
      </c>
      <c r="S11" s="47" t="e">
        <f t="shared" si="7"/>
        <v>#VALUE!</v>
      </c>
      <c r="T11" s="51"/>
      <c r="U11" s="49" t="e">
        <f t="shared" si="8"/>
        <v>#VALUE!</v>
      </c>
      <c r="V11" s="51"/>
      <c r="W11" s="50" t="e">
        <f t="shared" si="9"/>
        <v>#VALUE!</v>
      </c>
      <c r="X11" s="28"/>
    </row>
    <row r="12" spans="1:24" s="29" customFormat="1" ht="15.75" x14ac:dyDescent="0.25">
      <c r="A12" s="56" t="s">
        <v>23</v>
      </c>
      <c r="B12" s="13"/>
      <c r="C12" s="14"/>
      <c r="D12" s="33" t="e">
        <f t="shared" si="4"/>
        <v>#VALUE!</v>
      </c>
      <c r="E12" s="33" t="e">
        <f t="shared" si="5"/>
        <v>#VALUE!</v>
      </c>
      <c r="F12" s="10" t="s">
        <v>13</v>
      </c>
      <c r="G12" s="15">
        <f t="shared" si="0"/>
        <v>0</v>
      </c>
      <c r="H12" s="15">
        <f t="shared" si="10"/>
        <v>0</v>
      </c>
      <c r="I12" s="15">
        <f t="shared" si="11"/>
        <v>0</v>
      </c>
      <c r="J12" s="10" t="s">
        <v>14</v>
      </c>
      <c r="K12" s="15" t="str">
        <f t="shared" si="1"/>
        <v>NC</v>
      </c>
      <c r="L12" s="15" t="str">
        <f t="shared" si="2"/>
        <v>NC</v>
      </c>
      <c r="M12" s="15" t="str">
        <f t="shared" si="3"/>
        <v>NC</v>
      </c>
      <c r="N12" s="16"/>
      <c r="O12" s="14"/>
      <c r="P12" s="14"/>
      <c r="Q12" s="14"/>
      <c r="R12" s="46" t="e">
        <f t="shared" si="6"/>
        <v>#VALUE!</v>
      </c>
      <c r="S12" s="47" t="e">
        <f t="shared" si="7"/>
        <v>#VALUE!</v>
      </c>
      <c r="T12" s="51"/>
      <c r="U12" s="49" t="e">
        <f t="shared" si="8"/>
        <v>#VALUE!</v>
      </c>
      <c r="V12" s="51"/>
      <c r="W12" s="50" t="e">
        <f t="shared" si="9"/>
        <v>#VALUE!</v>
      </c>
      <c r="X12" s="28"/>
    </row>
    <row r="13" spans="1:24" s="29" customFormat="1" ht="15.75" x14ac:dyDescent="0.25">
      <c r="A13" s="57"/>
      <c r="B13" s="13"/>
      <c r="C13" s="14"/>
      <c r="D13" s="33" t="e">
        <f t="shared" si="4"/>
        <v>#VALUE!</v>
      </c>
      <c r="E13" s="33" t="e">
        <f t="shared" si="5"/>
        <v>#VALUE!</v>
      </c>
      <c r="F13" s="10" t="s">
        <v>13</v>
      </c>
      <c r="G13" s="15">
        <f t="shared" si="0"/>
        <v>0</v>
      </c>
      <c r="H13" s="15">
        <f t="shared" si="10"/>
        <v>0</v>
      </c>
      <c r="I13" s="15">
        <f t="shared" si="11"/>
        <v>0</v>
      </c>
      <c r="J13" s="10" t="s">
        <v>14</v>
      </c>
      <c r="K13" s="15" t="str">
        <f t="shared" si="1"/>
        <v>NC</v>
      </c>
      <c r="L13" s="15" t="str">
        <f t="shared" si="2"/>
        <v>NC</v>
      </c>
      <c r="M13" s="15" t="str">
        <f t="shared" si="3"/>
        <v>NC</v>
      </c>
      <c r="N13" s="16"/>
      <c r="O13" s="14"/>
      <c r="P13" s="14"/>
      <c r="Q13" s="14"/>
      <c r="R13" s="46" t="e">
        <f t="shared" si="6"/>
        <v>#VALUE!</v>
      </c>
      <c r="S13" s="47" t="e">
        <f t="shared" si="7"/>
        <v>#VALUE!</v>
      </c>
      <c r="T13" s="51"/>
      <c r="U13" s="49" t="e">
        <f t="shared" si="8"/>
        <v>#VALUE!</v>
      </c>
      <c r="V13" s="51"/>
      <c r="W13" s="50" t="e">
        <f t="shared" si="9"/>
        <v>#VALUE!</v>
      </c>
      <c r="X13" s="28"/>
    </row>
    <row r="14" spans="1:24" s="29" customFormat="1" ht="15.75" x14ac:dyDescent="0.25">
      <c r="A14" s="57"/>
      <c r="B14" s="13"/>
      <c r="C14" s="14"/>
      <c r="D14" s="33" t="e">
        <f t="shared" si="4"/>
        <v>#VALUE!</v>
      </c>
      <c r="E14" s="33" t="e">
        <f t="shared" si="5"/>
        <v>#VALUE!</v>
      </c>
      <c r="F14" s="10" t="s">
        <v>13</v>
      </c>
      <c r="G14" s="15">
        <f t="shared" si="0"/>
        <v>0</v>
      </c>
      <c r="H14" s="15">
        <f t="shared" si="10"/>
        <v>0</v>
      </c>
      <c r="I14" s="15">
        <f t="shared" si="11"/>
        <v>0</v>
      </c>
      <c r="J14" s="10" t="s">
        <v>14</v>
      </c>
      <c r="K14" s="15" t="str">
        <f t="shared" si="1"/>
        <v>NC</v>
      </c>
      <c r="L14" s="15" t="str">
        <f t="shared" si="2"/>
        <v>NC</v>
      </c>
      <c r="M14" s="15" t="str">
        <f t="shared" si="3"/>
        <v>NC</v>
      </c>
      <c r="N14" s="16"/>
      <c r="O14" s="14"/>
      <c r="P14" s="14"/>
      <c r="Q14" s="14"/>
      <c r="R14" s="46" t="e">
        <f t="shared" si="6"/>
        <v>#VALUE!</v>
      </c>
      <c r="S14" s="47" t="e">
        <f t="shared" si="7"/>
        <v>#VALUE!</v>
      </c>
      <c r="T14" s="51"/>
      <c r="U14" s="49" t="e">
        <f t="shared" si="8"/>
        <v>#VALUE!</v>
      </c>
      <c r="V14" s="51"/>
      <c r="W14" s="50" t="e">
        <f t="shared" si="9"/>
        <v>#VALUE!</v>
      </c>
      <c r="X14" s="28"/>
    </row>
    <row r="15" spans="1:24" s="29" customFormat="1" ht="15.75" x14ac:dyDescent="0.25">
      <c r="A15" s="57"/>
      <c r="B15" s="13"/>
      <c r="C15" s="14"/>
      <c r="D15" s="33" t="e">
        <f t="shared" si="4"/>
        <v>#VALUE!</v>
      </c>
      <c r="E15" s="33" t="e">
        <f t="shared" si="5"/>
        <v>#VALUE!</v>
      </c>
      <c r="F15" s="10" t="s">
        <v>13</v>
      </c>
      <c r="G15" s="15">
        <f t="shared" si="0"/>
        <v>0</v>
      </c>
      <c r="H15" s="15">
        <f t="shared" si="10"/>
        <v>0</v>
      </c>
      <c r="I15" s="15">
        <f t="shared" si="11"/>
        <v>0</v>
      </c>
      <c r="J15" s="10" t="s">
        <v>14</v>
      </c>
      <c r="K15" s="15" t="str">
        <f t="shared" si="1"/>
        <v>NC</v>
      </c>
      <c r="L15" s="15" t="str">
        <f t="shared" si="2"/>
        <v>NC</v>
      </c>
      <c r="M15" s="15" t="str">
        <f t="shared" si="3"/>
        <v>NC</v>
      </c>
      <c r="N15" s="16"/>
      <c r="O15" s="14"/>
      <c r="P15" s="14"/>
      <c r="Q15" s="14"/>
      <c r="R15" s="46" t="e">
        <f t="shared" si="6"/>
        <v>#VALUE!</v>
      </c>
      <c r="S15" s="47" t="e">
        <f t="shared" si="7"/>
        <v>#VALUE!</v>
      </c>
      <c r="T15" s="51"/>
      <c r="U15" s="49" t="e">
        <f t="shared" si="8"/>
        <v>#VALUE!</v>
      </c>
      <c r="V15" s="51"/>
      <c r="W15" s="50" t="e">
        <f t="shared" si="9"/>
        <v>#VALUE!</v>
      </c>
      <c r="X15" s="28"/>
    </row>
    <row r="16" spans="1:24" s="29" customFormat="1" ht="15.75" x14ac:dyDescent="0.25">
      <c r="A16" s="57"/>
      <c r="B16" s="13"/>
      <c r="C16" s="14"/>
      <c r="D16" s="33" t="e">
        <f t="shared" si="4"/>
        <v>#VALUE!</v>
      </c>
      <c r="E16" s="33" t="e">
        <f t="shared" si="5"/>
        <v>#VALUE!</v>
      </c>
      <c r="F16" s="10" t="s">
        <v>13</v>
      </c>
      <c r="G16" s="15">
        <f t="shared" si="0"/>
        <v>0</v>
      </c>
      <c r="H16" s="15">
        <f t="shared" si="10"/>
        <v>0</v>
      </c>
      <c r="I16" s="15">
        <f t="shared" si="11"/>
        <v>0</v>
      </c>
      <c r="J16" s="10" t="s">
        <v>14</v>
      </c>
      <c r="K16" s="15" t="str">
        <f t="shared" si="1"/>
        <v>NC</v>
      </c>
      <c r="L16" s="15" t="str">
        <f t="shared" si="2"/>
        <v>NC</v>
      </c>
      <c r="M16" s="15" t="str">
        <f t="shared" si="3"/>
        <v>NC</v>
      </c>
      <c r="N16" s="16"/>
      <c r="O16" s="14"/>
      <c r="P16" s="14"/>
      <c r="Q16" s="14"/>
      <c r="R16" s="46" t="e">
        <f t="shared" si="6"/>
        <v>#VALUE!</v>
      </c>
      <c r="S16" s="47" t="e">
        <f t="shared" si="7"/>
        <v>#VALUE!</v>
      </c>
      <c r="T16" s="51"/>
      <c r="U16" s="49" t="e">
        <f t="shared" si="8"/>
        <v>#VALUE!</v>
      </c>
      <c r="V16" s="51"/>
      <c r="W16" s="50" t="e">
        <f t="shared" si="9"/>
        <v>#VALUE!</v>
      </c>
      <c r="X16" s="28"/>
    </row>
    <row r="17" spans="1:24" s="29" customFormat="1" ht="15.75" x14ac:dyDescent="0.25">
      <c r="A17" s="57"/>
      <c r="B17" s="13"/>
      <c r="C17" s="14"/>
      <c r="D17" s="33" t="e">
        <f t="shared" si="4"/>
        <v>#VALUE!</v>
      </c>
      <c r="E17" s="33" t="e">
        <f t="shared" si="5"/>
        <v>#VALUE!</v>
      </c>
      <c r="F17" s="10" t="s">
        <v>13</v>
      </c>
      <c r="G17" s="15">
        <f t="shared" si="0"/>
        <v>0</v>
      </c>
      <c r="H17" s="15">
        <f t="shared" si="10"/>
        <v>0</v>
      </c>
      <c r="I17" s="15">
        <f t="shared" si="11"/>
        <v>0</v>
      </c>
      <c r="J17" s="10" t="s">
        <v>14</v>
      </c>
      <c r="K17" s="15" t="str">
        <f t="shared" si="1"/>
        <v>NC</v>
      </c>
      <c r="L17" s="15" t="str">
        <f t="shared" si="2"/>
        <v>NC</v>
      </c>
      <c r="M17" s="15" t="str">
        <f t="shared" si="3"/>
        <v>NC</v>
      </c>
      <c r="N17" s="16"/>
      <c r="O17" s="14"/>
      <c r="P17" s="14"/>
      <c r="Q17" s="14"/>
      <c r="R17" s="46" t="e">
        <f t="shared" si="6"/>
        <v>#VALUE!</v>
      </c>
      <c r="S17" s="47" t="e">
        <f t="shared" si="7"/>
        <v>#VALUE!</v>
      </c>
      <c r="T17" s="51"/>
      <c r="U17" s="49" t="e">
        <f t="shared" si="8"/>
        <v>#VALUE!</v>
      </c>
      <c r="V17" s="51"/>
      <c r="W17" s="50" t="e">
        <f t="shared" si="9"/>
        <v>#VALUE!</v>
      </c>
      <c r="X17" s="28"/>
    </row>
    <row r="18" spans="1:24" s="29" customFormat="1" ht="15.75" x14ac:dyDescent="0.25">
      <c r="A18" s="57"/>
      <c r="B18" s="13"/>
      <c r="C18" s="14"/>
      <c r="D18" s="33" t="e">
        <f t="shared" si="4"/>
        <v>#VALUE!</v>
      </c>
      <c r="E18" s="33" t="e">
        <f t="shared" si="5"/>
        <v>#VALUE!</v>
      </c>
      <c r="F18" s="10" t="s">
        <v>13</v>
      </c>
      <c r="G18" s="15">
        <f t="shared" si="0"/>
        <v>0</v>
      </c>
      <c r="H18" s="15">
        <f t="shared" si="10"/>
        <v>0</v>
      </c>
      <c r="I18" s="15">
        <f t="shared" si="11"/>
        <v>0</v>
      </c>
      <c r="J18" s="10" t="s">
        <v>14</v>
      </c>
      <c r="K18" s="15" t="str">
        <f t="shared" si="1"/>
        <v>NC</v>
      </c>
      <c r="L18" s="15" t="str">
        <f t="shared" si="2"/>
        <v>NC</v>
      </c>
      <c r="M18" s="15" t="str">
        <f t="shared" si="3"/>
        <v>NC</v>
      </c>
      <c r="N18" s="16"/>
      <c r="O18" s="14"/>
      <c r="P18" s="14"/>
      <c r="Q18" s="14"/>
      <c r="R18" s="46" t="e">
        <f t="shared" si="6"/>
        <v>#VALUE!</v>
      </c>
      <c r="S18" s="47" t="e">
        <f t="shared" si="7"/>
        <v>#VALUE!</v>
      </c>
      <c r="T18" s="51"/>
      <c r="U18" s="49" t="e">
        <f t="shared" si="8"/>
        <v>#VALUE!</v>
      </c>
      <c r="V18" s="51"/>
      <c r="W18" s="50" t="e">
        <f t="shared" si="9"/>
        <v>#VALUE!</v>
      </c>
      <c r="X18" s="28"/>
    </row>
    <row r="19" spans="1:24" s="29" customFormat="1" ht="15.75" x14ac:dyDescent="0.25">
      <c r="B19" s="13"/>
      <c r="C19" s="14"/>
      <c r="D19" s="33" t="e">
        <f t="shared" si="4"/>
        <v>#VALUE!</v>
      </c>
      <c r="E19" s="33" t="e">
        <f t="shared" si="5"/>
        <v>#VALUE!</v>
      </c>
      <c r="F19" s="10" t="s">
        <v>13</v>
      </c>
      <c r="G19" s="15">
        <f t="shared" si="0"/>
        <v>0</v>
      </c>
      <c r="H19" s="15">
        <f t="shared" si="10"/>
        <v>0</v>
      </c>
      <c r="I19" s="15">
        <f t="shared" si="11"/>
        <v>0</v>
      </c>
      <c r="J19" s="10" t="s">
        <v>14</v>
      </c>
      <c r="K19" s="15" t="str">
        <f t="shared" si="1"/>
        <v>NC</v>
      </c>
      <c r="L19" s="15" t="str">
        <f t="shared" si="2"/>
        <v>NC</v>
      </c>
      <c r="M19" s="15" t="str">
        <f t="shared" si="3"/>
        <v>NC</v>
      </c>
      <c r="N19" s="16"/>
      <c r="O19" s="14"/>
      <c r="P19" s="14"/>
      <c r="Q19" s="14"/>
      <c r="R19" s="46" t="e">
        <f t="shared" si="6"/>
        <v>#VALUE!</v>
      </c>
      <c r="S19" s="47" t="e">
        <f t="shared" si="7"/>
        <v>#VALUE!</v>
      </c>
      <c r="T19" s="51"/>
      <c r="U19" s="49" t="e">
        <f t="shared" si="8"/>
        <v>#VALUE!</v>
      </c>
      <c r="V19" s="51"/>
      <c r="W19" s="50" t="e">
        <f t="shared" si="9"/>
        <v>#VALUE!</v>
      </c>
      <c r="X19" s="28"/>
    </row>
    <row r="20" spans="1:24" s="29" customFormat="1" ht="15.75" x14ac:dyDescent="0.25">
      <c r="B20" s="13"/>
      <c r="C20" s="14"/>
      <c r="D20" s="33" t="e">
        <f t="shared" si="4"/>
        <v>#VALUE!</v>
      </c>
      <c r="E20" s="33" t="e">
        <f t="shared" si="5"/>
        <v>#VALUE!</v>
      </c>
      <c r="F20" s="10" t="s">
        <v>13</v>
      </c>
      <c r="G20" s="15">
        <f t="shared" si="0"/>
        <v>0</v>
      </c>
      <c r="H20" s="15">
        <f t="shared" si="10"/>
        <v>0</v>
      </c>
      <c r="I20" s="15">
        <f t="shared" si="11"/>
        <v>0</v>
      </c>
      <c r="J20" s="10" t="s">
        <v>14</v>
      </c>
      <c r="K20" s="15" t="str">
        <f t="shared" si="1"/>
        <v>NC</v>
      </c>
      <c r="L20" s="15" t="str">
        <f t="shared" si="2"/>
        <v>NC</v>
      </c>
      <c r="M20" s="15" t="str">
        <f t="shared" si="3"/>
        <v>NC</v>
      </c>
      <c r="N20" s="16"/>
      <c r="O20" s="14"/>
      <c r="P20" s="14"/>
      <c r="Q20" s="14"/>
      <c r="R20" s="46" t="e">
        <f t="shared" si="6"/>
        <v>#VALUE!</v>
      </c>
      <c r="S20" s="47" t="e">
        <f t="shared" si="7"/>
        <v>#VALUE!</v>
      </c>
      <c r="T20" s="51"/>
      <c r="U20" s="49" t="e">
        <f t="shared" si="8"/>
        <v>#VALUE!</v>
      </c>
      <c r="V20" s="51"/>
      <c r="W20" s="50" t="e">
        <f t="shared" si="9"/>
        <v>#VALUE!</v>
      </c>
      <c r="X20" s="28"/>
    </row>
    <row r="21" spans="1:24" s="29" customFormat="1" ht="15.75" x14ac:dyDescent="0.25">
      <c r="B21" s="13"/>
      <c r="C21" s="14"/>
      <c r="D21" s="33" t="e">
        <f t="shared" si="4"/>
        <v>#VALUE!</v>
      </c>
      <c r="E21" s="33" t="e">
        <f t="shared" si="5"/>
        <v>#VALUE!</v>
      </c>
      <c r="F21" s="10" t="s">
        <v>13</v>
      </c>
      <c r="G21" s="15">
        <f t="shared" si="0"/>
        <v>0</v>
      </c>
      <c r="H21" s="15">
        <f t="shared" si="10"/>
        <v>0</v>
      </c>
      <c r="I21" s="15">
        <f t="shared" si="11"/>
        <v>0</v>
      </c>
      <c r="J21" s="10" t="s">
        <v>14</v>
      </c>
      <c r="K21" s="15" t="str">
        <f t="shared" si="1"/>
        <v>NC</v>
      </c>
      <c r="L21" s="15" t="str">
        <f t="shared" si="2"/>
        <v>NC</v>
      </c>
      <c r="M21" s="15" t="str">
        <f t="shared" si="3"/>
        <v>NC</v>
      </c>
      <c r="N21" s="16"/>
      <c r="O21" s="14"/>
      <c r="P21" s="14"/>
      <c r="Q21" s="14"/>
      <c r="R21" s="46" t="e">
        <f t="shared" si="6"/>
        <v>#VALUE!</v>
      </c>
      <c r="S21" s="47" t="e">
        <f t="shared" si="7"/>
        <v>#VALUE!</v>
      </c>
      <c r="T21" s="51"/>
      <c r="U21" s="49" t="e">
        <f t="shared" si="8"/>
        <v>#VALUE!</v>
      </c>
      <c r="V21" s="51"/>
      <c r="W21" s="50" t="e">
        <f t="shared" si="9"/>
        <v>#VALUE!</v>
      </c>
      <c r="X21" s="28"/>
    </row>
    <row r="22" spans="1:24" s="29" customFormat="1" ht="15.75" x14ac:dyDescent="0.25">
      <c r="B22" s="13"/>
      <c r="C22" s="14"/>
      <c r="D22" s="33" t="e">
        <f t="shared" si="4"/>
        <v>#VALUE!</v>
      </c>
      <c r="E22" s="33" t="e">
        <f t="shared" si="5"/>
        <v>#VALUE!</v>
      </c>
      <c r="F22" s="10" t="s">
        <v>13</v>
      </c>
      <c r="G22" s="15">
        <f t="shared" si="0"/>
        <v>0</v>
      </c>
      <c r="H22" s="15">
        <f t="shared" si="10"/>
        <v>0</v>
      </c>
      <c r="I22" s="15">
        <f t="shared" si="11"/>
        <v>0</v>
      </c>
      <c r="J22" s="10" t="s">
        <v>14</v>
      </c>
      <c r="K22" s="15" t="str">
        <f t="shared" si="1"/>
        <v>NC</v>
      </c>
      <c r="L22" s="15" t="str">
        <f t="shared" si="2"/>
        <v>NC</v>
      </c>
      <c r="M22" s="15" t="str">
        <f t="shared" si="3"/>
        <v>NC</v>
      </c>
      <c r="N22" s="16"/>
      <c r="O22" s="14"/>
      <c r="P22" s="14"/>
      <c r="Q22" s="14"/>
      <c r="R22" s="46" t="e">
        <f t="shared" si="6"/>
        <v>#VALUE!</v>
      </c>
      <c r="S22" s="47" t="e">
        <f t="shared" si="7"/>
        <v>#VALUE!</v>
      </c>
      <c r="T22" s="51"/>
      <c r="U22" s="49" t="e">
        <f t="shared" si="8"/>
        <v>#VALUE!</v>
      </c>
      <c r="V22" s="51"/>
      <c r="W22" s="50" t="e">
        <f t="shared" si="9"/>
        <v>#VALUE!</v>
      </c>
      <c r="X22" s="28"/>
    </row>
    <row r="23" spans="1:24" s="29" customFormat="1" ht="15.75" x14ac:dyDescent="0.25">
      <c r="B23" s="13"/>
      <c r="C23" s="14"/>
      <c r="D23" s="33" t="e">
        <f t="shared" si="4"/>
        <v>#VALUE!</v>
      </c>
      <c r="E23" s="33" t="e">
        <f t="shared" si="5"/>
        <v>#VALUE!</v>
      </c>
      <c r="F23" s="10" t="s">
        <v>13</v>
      </c>
      <c r="G23" s="15">
        <f t="shared" si="0"/>
        <v>0</v>
      </c>
      <c r="H23" s="15">
        <f t="shared" si="10"/>
        <v>0</v>
      </c>
      <c r="I23" s="15">
        <f t="shared" si="11"/>
        <v>0</v>
      </c>
      <c r="J23" s="10" t="s">
        <v>14</v>
      </c>
      <c r="K23" s="15" t="str">
        <f t="shared" si="1"/>
        <v>NC</v>
      </c>
      <c r="L23" s="15" t="str">
        <f t="shared" si="2"/>
        <v>NC</v>
      </c>
      <c r="M23" s="15" t="str">
        <f t="shared" si="3"/>
        <v>NC</v>
      </c>
      <c r="N23" s="16"/>
      <c r="O23" s="14"/>
      <c r="P23" s="14"/>
      <c r="Q23" s="14"/>
      <c r="R23" s="46" t="e">
        <f t="shared" si="6"/>
        <v>#VALUE!</v>
      </c>
      <c r="S23" s="47" t="e">
        <f t="shared" si="7"/>
        <v>#VALUE!</v>
      </c>
      <c r="T23" s="51"/>
      <c r="U23" s="49" t="e">
        <f t="shared" si="8"/>
        <v>#VALUE!</v>
      </c>
      <c r="V23" s="51"/>
      <c r="W23" s="50" t="e">
        <f t="shared" si="9"/>
        <v>#VALUE!</v>
      </c>
      <c r="X23" s="28"/>
    </row>
    <row r="24" spans="1:24" s="29" customFormat="1" ht="15.75" x14ac:dyDescent="0.25">
      <c r="B24" s="13"/>
      <c r="C24" s="14"/>
      <c r="D24" s="33" t="e">
        <f t="shared" si="4"/>
        <v>#VALUE!</v>
      </c>
      <c r="E24" s="33" t="e">
        <f t="shared" si="5"/>
        <v>#VALUE!</v>
      </c>
      <c r="F24" s="10" t="s">
        <v>13</v>
      </c>
      <c r="G24" s="15">
        <f t="shared" si="0"/>
        <v>0</v>
      </c>
      <c r="H24" s="15">
        <f t="shared" si="10"/>
        <v>0</v>
      </c>
      <c r="I24" s="15">
        <f t="shared" si="11"/>
        <v>0</v>
      </c>
      <c r="J24" s="10" t="s">
        <v>14</v>
      </c>
      <c r="K24" s="15" t="str">
        <f t="shared" si="1"/>
        <v>NC</v>
      </c>
      <c r="L24" s="15" t="str">
        <f t="shared" si="2"/>
        <v>NC</v>
      </c>
      <c r="M24" s="15" t="str">
        <f t="shared" si="3"/>
        <v>NC</v>
      </c>
      <c r="N24" s="16"/>
      <c r="O24" s="14"/>
      <c r="P24" s="14"/>
      <c r="Q24" s="14"/>
      <c r="R24" s="46" t="e">
        <f t="shared" si="6"/>
        <v>#VALUE!</v>
      </c>
      <c r="S24" s="47" t="e">
        <f t="shared" si="7"/>
        <v>#VALUE!</v>
      </c>
      <c r="T24" s="51"/>
      <c r="U24" s="49" t="e">
        <f t="shared" si="8"/>
        <v>#VALUE!</v>
      </c>
      <c r="V24" s="51"/>
      <c r="W24" s="50" t="e">
        <f t="shared" si="9"/>
        <v>#VALUE!</v>
      </c>
      <c r="X24" s="28"/>
    </row>
    <row r="25" spans="1:24" s="29" customFormat="1" ht="15.75" x14ac:dyDescent="0.25">
      <c r="B25" s="13"/>
      <c r="C25" s="14"/>
      <c r="D25" s="33" t="e">
        <f t="shared" si="4"/>
        <v>#VALUE!</v>
      </c>
      <c r="E25" s="33" t="e">
        <f t="shared" si="5"/>
        <v>#VALUE!</v>
      </c>
      <c r="F25" s="10" t="s">
        <v>13</v>
      </c>
      <c r="G25" s="15">
        <f t="shared" si="0"/>
        <v>0</v>
      </c>
      <c r="H25" s="15">
        <f t="shared" si="10"/>
        <v>0</v>
      </c>
      <c r="I25" s="15">
        <f t="shared" si="11"/>
        <v>0</v>
      </c>
      <c r="J25" s="10" t="s">
        <v>14</v>
      </c>
      <c r="K25" s="15" t="str">
        <f t="shared" si="1"/>
        <v>NC</v>
      </c>
      <c r="L25" s="15" t="str">
        <f t="shared" si="2"/>
        <v>NC</v>
      </c>
      <c r="M25" s="15" t="str">
        <f t="shared" si="3"/>
        <v>NC</v>
      </c>
      <c r="N25" s="16"/>
      <c r="O25" s="14"/>
      <c r="P25" s="14"/>
      <c r="Q25" s="14"/>
      <c r="R25" s="46" t="e">
        <f t="shared" si="6"/>
        <v>#VALUE!</v>
      </c>
      <c r="S25" s="47" t="e">
        <f t="shared" si="7"/>
        <v>#VALUE!</v>
      </c>
      <c r="T25" s="51"/>
      <c r="U25" s="49" t="e">
        <f t="shared" si="8"/>
        <v>#VALUE!</v>
      </c>
      <c r="V25" s="51"/>
      <c r="W25" s="50" t="e">
        <f t="shared" si="9"/>
        <v>#VALUE!</v>
      </c>
      <c r="X25" s="28"/>
    </row>
    <row r="26" spans="1:24" s="29" customFormat="1" ht="15.75" x14ac:dyDescent="0.25">
      <c r="B26" s="13"/>
      <c r="C26" s="14"/>
      <c r="D26" s="33" t="e">
        <f t="shared" si="4"/>
        <v>#VALUE!</v>
      </c>
      <c r="E26" s="33" t="e">
        <f t="shared" si="5"/>
        <v>#VALUE!</v>
      </c>
      <c r="F26" s="10" t="s">
        <v>13</v>
      </c>
      <c r="G26" s="15">
        <f t="shared" si="0"/>
        <v>0</v>
      </c>
      <c r="H26" s="15">
        <f t="shared" si="10"/>
        <v>0</v>
      </c>
      <c r="I26" s="15">
        <f t="shared" si="11"/>
        <v>0</v>
      </c>
      <c r="J26" s="10" t="s">
        <v>14</v>
      </c>
      <c r="K26" s="15" t="str">
        <f t="shared" si="1"/>
        <v>NC</v>
      </c>
      <c r="L26" s="15" t="str">
        <f t="shared" si="2"/>
        <v>NC</v>
      </c>
      <c r="M26" s="15" t="str">
        <f t="shared" si="3"/>
        <v>NC</v>
      </c>
      <c r="N26" s="16"/>
      <c r="O26" s="14"/>
      <c r="P26" s="14"/>
      <c r="Q26" s="14"/>
      <c r="R26" s="46" t="e">
        <f t="shared" si="6"/>
        <v>#VALUE!</v>
      </c>
      <c r="S26" s="47" t="e">
        <f t="shared" si="7"/>
        <v>#VALUE!</v>
      </c>
      <c r="T26" s="51"/>
      <c r="U26" s="49" t="e">
        <f t="shared" si="8"/>
        <v>#VALUE!</v>
      </c>
      <c r="V26" s="51"/>
      <c r="W26" s="50" t="e">
        <f t="shared" si="9"/>
        <v>#VALUE!</v>
      </c>
      <c r="X26" s="28"/>
    </row>
    <row r="27" spans="1:24" s="29" customFormat="1" ht="15.75" x14ac:dyDescent="0.25">
      <c r="B27" s="13"/>
      <c r="C27" s="14"/>
      <c r="D27" s="33" t="e">
        <f t="shared" si="4"/>
        <v>#VALUE!</v>
      </c>
      <c r="E27" s="33" t="e">
        <f t="shared" si="5"/>
        <v>#VALUE!</v>
      </c>
      <c r="F27" s="10" t="s">
        <v>13</v>
      </c>
      <c r="G27" s="15">
        <f t="shared" si="0"/>
        <v>0</v>
      </c>
      <c r="H27" s="15">
        <f t="shared" si="10"/>
        <v>0</v>
      </c>
      <c r="I27" s="15">
        <f t="shared" si="11"/>
        <v>0</v>
      </c>
      <c r="J27" s="10" t="s">
        <v>14</v>
      </c>
      <c r="K27" s="15" t="str">
        <f t="shared" si="1"/>
        <v>NC</v>
      </c>
      <c r="L27" s="15" t="str">
        <f t="shared" si="2"/>
        <v>NC</v>
      </c>
      <c r="M27" s="15" t="str">
        <f t="shared" si="3"/>
        <v>NC</v>
      </c>
      <c r="N27" s="16"/>
      <c r="O27" s="14"/>
      <c r="P27" s="14"/>
      <c r="Q27" s="14"/>
      <c r="R27" s="46" t="e">
        <f t="shared" si="6"/>
        <v>#VALUE!</v>
      </c>
      <c r="S27" s="47" t="e">
        <f t="shared" si="7"/>
        <v>#VALUE!</v>
      </c>
      <c r="T27" s="51"/>
      <c r="U27" s="49" t="e">
        <f t="shared" si="8"/>
        <v>#VALUE!</v>
      </c>
      <c r="V27" s="51"/>
      <c r="W27" s="50" t="e">
        <f t="shared" si="9"/>
        <v>#VALUE!</v>
      </c>
      <c r="X27" s="28"/>
    </row>
    <row r="28" spans="1:24" s="29" customFormat="1" ht="15.75" x14ac:dyDescent="0.25">
      <c r="B28" s="13"/>
      <c r="C28" s="14"/>
      <c r="D28" s="33" t="e">
        <f t="shared" si="4"/>
        <v>#VALUE!</v>
      </c>
      <c r="E28" s="33" t="e">
        <f t="shared" si="5"/>
        <v>#VALUE!</v>
      </c>
      <c r="F28" s="10" t="s">
        <v>13</v>
      </c>
      <c r="G28" s="15">
        <f t="shared" si="0"/>
        <v>0</v>
      </c>
      <c r="H28" s="15">
        <f t="shared" si="10"/>
        <v>0</v>
      </c>
      <c r="I28" s="15">
        <f t="shared" si="11"/>
        <v>0</v>
      </c>
      <c r="J28" s="10" t="s">
        <v>14</v>
      </c>
      <c r="K28" s="15" t="str">
        <f t="shared" si="1"/>
        <v>NC</v>
      </c>
      <c r="L28" s="15" t="str">
        <f t="shared" si="2"/>
        <v>NC</v>
      </c>
      <c r="M28" s="15" t="str">
        <f t="shared" si="3"/>
        <v>NC</v>
      </c>
      <c r="N28" s="16"/>
      <c r="O28" s="14"/>
      <c r="P28" s="14"/>
      <c r="Q28" s="14"/>
      <c r="R28" s="46" t="e">
        <f t="shared" si="6"/>
        <v>#VALUE!</v>
      </c>
      <c r="S28" s="47" t="e">
        <f t="shared" si="7"/>
        <v>#VALUE!</v>
      </c>
      <c r="T28" s="51"/>
      <c r="U28" s="49" t="e">
        <f t="shared" si="8"/>
        <v>#VALUE!</v>
      </c>
      <c r="V28" s="51"/>
      <c r="W28" s="50" t="e">
        <f t="shared" si="9"/>
        <v>#VALUE!</v>
      </c>
      <c r="X28" s="28"/>
    </row>
    <row r="29" spans="1:24" s="29" customFormat="1" ht="15.75" x14ac:dyDescent="0.25">
      <c r="B29" s="13"/>
      <c r="C29" s="14"/>
      <c r="D29" s="33" t="e">
        <f t="shared" si="4"/>
        <v>#VALUE!</v>
      </c>
      <c r="E29" s="33" t="e">
        <f t="shared" si="5"/>
        <v>#VALUE!</v>
      </c>
      <c r="F29" s="10" t="s">
        <v>13</v>
      </c>
      <c r="G29" s="15">
        <f t="shared" si="0"/>
        <v>0</v>
      </c>
      <c r="H29" s="15">
        <f t="shared" si="10"/>
        <v>0</v>
      </c>
      <c r="I29" s="15">
        <f t="shared" si="11"/>
        <v>0</v>
      </c>
      <c r="J29" s="10" t="s">
        <v>14</v>
      </c>
      <c r="K29" s="15" t="str">
        <f t="shared" si="1"/>
        <v>NC</v>
      </c>
      <c r="L29" s="15" t="str">
        <f t="shared" si="2"/>
        <v>NC</v>
      </c>
      <c r="M29" s="15" t="str">
        <f t="shared" si="3"/>
        <v>NC</v>
      </c>
      <c r="N29" s="16"/>
      <c r="O29" s="14"/>
      <c r="P29" s="14"/>
      <c r="Q29" s="14"/>
      <c r="R29" s="46" t="e">
        <f t="shared" si="6"/>
        <v>#VALUE!</v>
      </c>
      <c r="S29" s="47" t="e">
        <f t="shared" si="7"/>
        <v>#VALUE!</v>
      </c>
      <c r="T29" s="51"/>
      <c r="U29" s="49" t="e">
        <f t="shared" si="8"/>
        <v>#VALUE!</v>
      </c>
      <c r="V29" s="51"/>
      <c r="W29" s="50" t="e">
        <f t="shared" si="9"/>
        <v>#VALUE!</v>
      </c>
      <c r="X29" s="28"/>
    </row>
    <row r="30" spans="1:24" s="29" customFormat="1" ht="15.75" x14ac:dyDescent="0.25">
      <c r="B30" s="13"/>
      <c r="C30" s="14"/>
      <c r="D30" s="33" t="e">
        <f t="shared" si="4"/>
        <v>#VALUE!</v>
      </c>
      <c r="E30" s="33" t="e">
        <f t="shared" si="5"/>
        <v>#VALUE!</v>
      </c>
      <c r="F30" s="10" t="s">
        <v>13</v>
      </c>
      <c r="G30" s="15">
        <f t="shared" si="0"/>
        <v>0</v>
      </c>
      <c r="H30" s="15">
        <f t="shared" si="10"/>
        <v>0</v>
      </c>
      <c r="I30" s="15">
        <f t="shared" si="11"/>
        <v>0</v>
      </c>
      <c r="J30" s="10" t="s">
        <v>14</v>
      </c>
      <c r="K30" s="15" t="str">
        <f t="shared" si="1"/>
        <v>NC</v>
      </c>
      <c r="L30" s="15" t="str">
        <f t="shared" si="2"/>
        <v>NC</v>
      </c>
      <c r="M30" s="15" t="str">
        <f t="shared" si="3"/>
        <v>NC</v>
      </c>
      <c r="N30" s="16"/>
      <c r="O30" s="14"/>
      <c r="P30" s="14"/>
      <c r="Q30" s="14"/>
      <c r="R30" s="46" t="e">
        <f t="shared" si="6"/>
        <v>#VALUE!</v>
      </c>
      <c r="S30" s="47" t="e">
        <f t="shared" si="7"/>
        <v>#VALUE!</v>
      </c>
      <c r="T30" s="51"/>
      <c r="U30" s="49" t="e">
        <f t="shared" si="8"/>
        <v>#VALUE!</v>
      </c>
      <c r="V30" s="51"/>
      <c r="W30" s="50" t="e">
        <f t="shared" si="9"/>
        <v>#VALUE!</v>
      </c>
      <c r="X30" s="28"/>
    </row>
    <row r="31" spans="1:24" s="29" customFormat="1" ht="14.25" customHeight="1" x14ac:dyDescent="0.25">
      <c r="B31" s="13"/>
      <c r="C31" s="14"/>
      <c r="D31" s="33" t="e">
        <f t="shared" si="4"/>
        <v>#VALUE!</v>
      </c>
      <c r="E31" s="33" t="e">
        <f t="shared" si="5"/>
        <v>#VALUE!</v>
      </c>
      <c r="F31" s="10" t="s">
        <v>13</v>
      </c>
      <c r="G31" s="15">
        <f t="shared" si="0"/>
        <v>0</v>
      </c>
      <c r="H31" s="15">
        <f t="shared" si="10"/>
        <v>0</v>
      </c>
      <c r="I31" s="15">
        <f t="shared" si="11"/>
        <v>0</v>
      </c>
      <c r="J31" s="10" t="s">
        <v>14</v>
      </c>
      <c r="K31" s="15" t="str">
        <f t="shared" si="1"/>
        <v>NC</v>
      </c>
      <c r="L31" s="15" t="str">
        <f t="shared" si="2"/>
        <v>NC</v>
      </c>
      <c r="M31" s="15" t="str">
        <f t="shared" si="3"/>
        <v>NC</v>
      </c>
      <c r="N31" s="16"/>
      <c r="O31" s="14"/>
      <c r="P31" s="14"/>
      <c r="Q31" s="14"/>
      <c r="R31" s="46" t="e">
        <f t="shared" si="6"/>
        <v>#VALUE!</v>
      </c>
      <c r="S31" s="47" t="e">
        <f t="shared" si="7"/>
        <v>#VALUE!</v>
      </c>
      <c r="T31" s="51"/>
      <c r="U31" s="49" t="e">
        <f t="shared" si="8"/>
        <v>#VALUE!</v>
      </c>
      <c r="V31" s="51"/>
      <c r="W31" s="50" t="e">
        <f t="shared" si="9"/>
        <v>#VALUE!</v>
      </c>
      <c r="X31" s="28"/>
    </row>
    <row r="32" spans="1:24" s="29" customFormat="1" ht="19.5" customHeight="1" x14ac:dyDescent="0.25">
      <c r="B32" s="13"/>
      <c r="C32" s="14"/>
      <c r="D32" s="33" t="e">
        <f t="shared" si="4"/>
        <v>#VALUE!</v>
      </c>
      <c r="E32" s="33" t="e">
        <f t="shared" si="5"/>
        <v>#VALUE!</v>
      </c>
      <c r="F32" s="10" t="s">
        <v>13</v>
      </c>
      <c r="G32" s="15">
        <f t="shared" si="0"/>
        <v>0</v>
      </c>
      <c r="H32" s="15">
        <f t="shared" si="10"/>
        <v>0</v>
      </c>
      <c r="I32" s="15">
        <f t="shared" si="11"/>
        <v>0</v>
      </c>
      <c r="J32" s="10" t="s">
        <v>14</v>
      </c>
      <c r="K32" s="15" t="str">
        <f t="shared" si="1"/>
        <v>NC</v>
      </c>
      <c r="L32" s="15" t="str">
        <f t="shared" si="2"/>
        <v>NC</v>
      </c>
      <c r="M32" s="15" t="str">
        <f t="shared" si="3"/>
        <v>NC</v>
      </c>
      <c r="N32" s="16"/>
      <c r="O32" s="14"/>
      <c r="P32" s="14"/>
      <c r="Q32" s="14"/>
      <c r="R32" s="46" t="e">
        <f t="shared" si="6"/>
        <v>#VALUE!</v>
      </c>
      <c r="S32" s="47" t="e">
        <f t="shared" si="7"/>
        <v>#VALUE!</v>
      </c>
      <c r="T32" s="51"/>
      <c r="U32" s="49" t="e">
        <f t="shared" si="8"/>
        <v>#VALUE!</v>
      </c>
      <c r="V32" s="51"/>
      <c r="W32" s="50" t="e">
        <f t="shared" si="9"/>
        <v>#VALUE!</v>
      </c>
      <c r="X32" s="28"/>
    </row>
    <row r="33" spans="2:24" s="29" customFormat="1" ht="21.75" customHeight="1" x14ac:dyDescent="0.25">
      <c r="B33" s="13"/>
      <c r="C33" s="14"/>
      <c r="D33" s="33" t="e">
        <f t="shared" si="4"/>
        <v>#VALUE!</v>
      </c>
      <c r="E33" s="33" t="e">
        <f t="shared" si="5"/>
        <v>#VALUE!</v>
      </c>
      <c r="F33" s="10" t="s">
        <v>13</v>
      </c>
      <c r="G33" s="15">
        <f t="shared" si="0"/>
        <v>0</v>
      </c>
      <c r="H33" s="15">
        <f t="shared" si="10"/>
        <v>0</v>
      </c>
      <c r="I33" s="15">
        <f t="shared" si="11"/>
        <v>0</v>
      </c>
      <c r="J33" s="10" t="s">
        <v>14</v>
      </c>
      <c r="K33" s="15" t="str">
        <f t="shared" si="1"/>
        <v>NC</v>
      </c>
      <c r="L33" s="15" t="str">
        <f t="shared" si="2"/>
        <v>NC</v>
      </c>
      <c r="M33" s="15" t="str">
        <f t="shared" si="3"/>
        <v>NC</v>
      </c>
      <c r="N33" s="16"/>
      <c r="O33" s="14"/>
      <c r="P33" s="14"/>
      <c r="Q33" s="14"/>
      <c r="R33" s="46" t="e">
        <f t="shared" si="6"/>
        <v>#VALUE!</v>
      </c>
      <c r="S33" s="47" t="e">
        <f t="shared" si="7"/>
        <v>#VALUE!</v>
      </c>
      <c r="T33" s="51"/>
      <c r="U33" s="49" t="e">
        <f t="shared" si="8"/>
        <v>#VALUE!</v>
      </c>
      <c r="V33" s="51"/>
      <c r="W33" s="50" t="e">
        <f t="shared" si="9"/>
        <v>#VALUE!</v>
      </c>
      <c r="X33" s="28"/>
    </row>
    <row r="34" spans="2:24" s="29" customFormat="1" ht="26.25" customHeight="1" x14ac:dyDescent="0.25">
      <c r="B34" s="13"/>
      <c r="C34" s="14"/>
      <c r="D34" s="33" t="e">
        <f t="shared" si="4"/>
        <v>#VALUE!</v>
      </c>
      <c r="E34" s="33" t="e">
        <f t="shared" si="5"/>
        <v>#VALUE!</v>
      </c>
      <c r="F34" s="10" t="s">
        <v>13</v>
      </c>
      <c r="G34" s="15">
        <f t="shared" si="0"/>
        <v>0</v>
      </c>
      <c r="H34" s="15">
        <f t="shared" si="10"/>
        <v>0</v>
      </c>
      <c r="I34" s="15">
        <f t="shared" si="11"/>
        <v>0</v>
      </c>
      <c r="J34" s="10" t="s">
        <v>14</v>
      </c>
      <c r="K34" s="15" t="str">
        <f t="shared" si="1"/>
        <v>NC</v>
      </c>
      <c r="L34" s="15" t="str">
        <f t="shared" si="2"/>
        <v>NC</v>
      </c>
      <c r="M34" s="15" t="str">
        <f t="shared" si="3"/>
        <v>NC</v>
      </c>
      <c r="N34" s="16"/>
      <c r="O34" s="14"/>
      <c r="P34" s="14"/>
      <c r="Q34" s="14"/>
      <c r="R34" s="46" t="e">
        <f t="shared" si="6"/>
        <v>#VALUE!</v>
      </c>
      <c r="S34" s="47" t="e">
        <f t="shared" si="7"/>
        <v>#VALUE!</v>
      </c>
      <c r="T34" s="51"/>
      <c r="U34" s="49" t="e">
        <f t="shared" si="8"/>
        <v>#VALUE!</v>
      </c>
      <c r="V34" s="51"/>
      <c r="W34" s="50" t="e">
        <f t="shared" si="9"/>
        <v>#VALUE!</v>
      </c>
      <c r="X34" s="28"/>
    </row>
    <row r="35" spans="2:24" s="29" customFormat="1" ht="26.25" customHeight="1" x14ac:dyDescent="0.25">
      <c r="B35" s="13"/>
      <c r="C35" s="14"/>
      <c r="D35" s="33" t="e">
        <f t="shared" si="4"/>
        <v>#VALUE!</v>
      </c>
      <c r="E35" s="33" t="e">
        <f t="shared" si="5"/>
        <v>#VALUE!</v>
      </c>
      <c r="F35" s="10" t="s">
        <v>13</v>
      </c>
      <c r="G35" s="15">
        <f t="shared" si="0"/>
        <v>0</v>
      </c>
      <c r="H35" s="15">
        <f t="shared" si="10"/>
        <v>0</v>
      </c>
      <c r="I35" s="15">
        <f t="shared" si="11"/>
        <v>0</v>
      </c>
      <c r="J35" s="10" t="s">
        <v>14</v>
      </c>
      <c r="K35" s="15" t="str">
        <f t="shared" si="1"/>
        <v>NC</v>
      </c>
      <c r="L35" s="15" t="str">
        <f t="shared" si="2"/>
        <v>NC</v>
      </c>
      <c r="M35" s="15" t="str">
        <f t="shared" si="3"/>
        <v>NC</v>
      </c>
      <c r="N35" s="16"/>
      <c r="O35" s="14"/>
      <c r="P35" s="14"/>
      <c r="Q35" s="14"/>
      <c r="R35" s="46" t="e">
        <f t="shared" si="6"/>
        <v>#VALUE!</v>
      </c>
      <c r="S35" s="47" t="e">
        <f t="shared" si="7"/>
        <v>#VALUE!</v>
      </c>
      <c r="T35" s="51"/>
      <c r="U35" s="49" t="e">
        <f t="shared" si="8"/>
        <v>#VALUE!</v>
      </c>
      <c r="V35" s="51"/>
      <c r="W35" s="50" t="e">
        <f t="shared" si="9"/>
        <v>#VALUE!</v>
      </c>
      <c r="X35" s="28"/>
    </row>
    <row r="36" spans="2:24" s="29" customFormat="1" ht="1.5" customHeight="1" x14ac:dyDescent="0.25">
      <c r="B36" s="13"/>
      <c r="C36" s="14"/>
      <c r="D36" s="33" t="e">
        <f t="shared" si="4"/>
        <v>#VALUE!</v>
      </c>
      <c r="E36" s="33" t="e">
        <f t="shared" si="5"/>
        <v>#VALUE!</v>
      </c>
      <c r="F36" s="10" t="s">
        <v>13</v>
      </c>
      <c r="G36" s="15">
        <f t="shared" si="0"/>
        <v>0</v>
      </c>
      <c r="H36" s="15">
        <f t="shared" si="10"/>
        <v>0</v>
      </c>
      <c r="I36" s="15">
        <f t="shared" si="11"/>
        <v>0</v>
      </c>
      <c r="J36" s="10" t="s">
        <v>14</v>
      </c>
      <c r="K36" s="15" t="str">
        <f t="shared" si="1"/>
        <v>NC</v>
      </c>
      <c r="L36" s="15" t="str">
        <f t="shared" si="2"/>
        <v>NC</v>
      </c>
      <c r="M36" s="15" t="str">
        <f t="shared" si="3"/>
        <v>NC</v>
      </c>
      <c r="N36" s="16"/>
      <c r="O36" s="14"/>
      <c r="P36" s="14"/>
      <c r="Q36" s="14"/>
      <c r="R36" s="46" t="e">
        <f t="shared" si="6"/>
        <v>#VALUE!</v>
      </c>
      <c r="S36" s="47" t="e">
        <f t="shared" si="7"/>
        <v>#VALUE!</v>
      </c>
      <c r="T36" s="51"/>
      <c r="U36" s="49" t="e">
        <f t="shared" si="8"/>
        <v>#VALUE!</v>
      </c>
      <c r="V36" s="51"/>
      <c r="W36" s="50" t="e">
        <f t="shared" si="9"/>
        <v>#VALUE!</v>
      </c>
      <c r="X36" s="28"/>
    </row>
    <row r="37" spans="2:24" s="29" customFormat="1" ht="18.75" customHeight="1" x14ac:dyDescent="0.25">
      <c r="B37" s="13"/>
      <c r="C37" s="14"/>
      <c r="D37" s="33" t="e">
        <f t="shared" si="4"/>
        <v>#VALUE!</v>
      </c>
      <c r="E37" s="33" t="e">
        <f t="shared" si="5"/>
        <v>#VALUE!</v>
      </c>
      <c r="F37" s="10" t="s">
        <v>13</v>
      </c>
      <c r="G37" s="15">
        <f t="shared" si="0"/>
        <v>0</v>
      </c>
      <c r="H37" s="15">
        <f t="shared" si="10"/>
        <v>0</v>
      </c>
      <c r="I37" s="15">
        <f t="shared" si="11"/>
        <v>0</v>
      </c>
      <c r="J37" s="10" t="s">
        <v>14</v>
      </c>
      <c r="K37" s="15" t="str">
        <f t="shared" si="1"/>
        <v>NC</v>
      </c>
      <c r="L37" s="15" t="str">
        <f t="shared" si="2"/>
        <v>NC</v>
      </c>
      <c r="M37" s="15" t="str">
        <f t="shared" si="3"/>
        <v>NC</v>
      </c>
      <c r="N37" s="16"/>
      <c r="O37" s="14"/>
      <c r="P37" s="14"/>
      <c r="Q37" s="14"/>
      <c r="R37" s="46" t="e">
        <f t="shared" si="6"/>
        <v>#VALUE!</v>
      </c>
      <c r="S37" s="47" t="e">
        <f t="shared" si="7"/>
        <v>#VALUE!</v>
      </c>
      <c r="T37" s="51"/>
      <c r="U37" s="49" t="e">
        <f t="shared" si="8"/>
        <v>#VALUE!</v>
      </c>
      <c r="V37" s="51"/>
      <c r="W37" s="50" t="e">
        <f t="shared" si="9"/>
        <v>#VALUE!</v>
      </c>
      <c r="X37" s="28"/>
    </row>
    <row r="38" spans="2:24" s="29" customFormat="1" ht="0.75" customHeight="1" x14ac:dyDescent="0.25">
      <c r="B38" s="13"/>
      <c r="C38" s="14"/>
      <c r="D38" s="33" t="e">
        <f t="shared" si="4"/>
        <v>#VALUE!</v>
      </c>
      <c r="E38" s="33" t="e">
        <f t="shared" si="5"/>
        <v>#VALUE!</v>
      </c>
      <c r="F38" s="10" t="s">
        <v>13</v>
      </c>
      <c r="G38" s="15">
        <f t="shared" si="0"/>
        <v>0</v>
      </c>
      <c r="H38" s="15">
        <f t="shared" si="10"/>
        <v>0</v>
      </c>
      <c r="I38" s="15">
        <f t="shared" si="11"/>
        <v>0</v>
      </c>
      <c r="J38" s="10" t="s">
        <v>14</v>
      </c>
      <c r="K38" s="15" t="str">
        <f t="shared" si="1"/>
        <v>NC</v>
      </c>
      <c r="L38" s="15" t="str">
        <f t="shared" si="2"/>
        <v>NC</v>
      </c>
      <c r="M38" s="15" t="str">
        <f t="shared" si="3"/>
        <v>NC</v>
      </c>
      <c r="N38" s="16"/>
      <c r="O38" s="14"/>
      <c r="P38" s="14"/>
      <c r="Q38" s="14"/>
      <c r="R38" s="46" t="e">
        <f t="shared" si="6"/>
        <v>#VALUE!</v>
      </c>
      <c r="S38" s="47" t="e">
        <f t="shared" si="7"/>
        <v>#VALUE!</v>
      </c>
      <c r="T38" s="51"/>
      <c r="U38" s="49" t="e">
        <f t="shared" si="8"/>
        <v>#VALUE!</v>
      </c>
      <c r="V38" s="51"/>
      <c r="W38" s="50" t="e">
        <f t="shared" si="9"/>
        <v>#VALUE!</v>
      </c>
      <c r="X38" s="28"/>
    </row>
    <row r="39" spans="2:24" s="29" customFormat="1" ht="21.75" customHeight="1" x14ac:dyDescent="0.25">
      <c r="B39" s="13"/>
      <c r="C39" s="14"/>
      <c r="D39" s="33" t="e">
        <f t="shared" si="4"/>
        <v>#VALUE!</v>
      </c>
      <c r="E39" s="33" t="e">
        <f t="shared" si="5"/>
        <v>#VALUE!</v>
      </c>
      <c r="F39" s="10" t="s">
        <v>13</v>
      </c>
      <c r="G39" s="15">
        <f t="shared" si="0"/>
        <v>0</v>
      </c>
      <c r="H39" s="15">
        <f t="shared" si="10"/>
        <v>0</v>
      </c>
      <c r="I39" s="15">
        <f t="shared" si="11"/>
        <v>0</v>
      </c>
      <c r="J39" s="10" t="s">
        <v>14</v>
      </c>
      <c r="K39" s="15" t="str">
        <f t="shared" si="1"/>
        <v>NC</v>
      </c>
      <c r="L39" s="15" t="str">
        <f t="shared" si="2"/>
        <v>NC</v>
      </c>
      <c r="M39" s="15" t="str">
        <f t="shared" si="3"/>
        <v>NC</v>
      </c>
      <c r="N39" s="16"/>
      <c r="O39" s="14"/>
      <c r="P39" s="14"/>
      <c r="Q39" s="14"/>
      <c r="R39" s="46" t="e">
        <f t="shared" si="6"/>
        <v>#VALUE!</v>
      </c>
      <c r="S39" s="47" t="e">
        <f t="shared" si="7"/>
        <v>#VALUE!</v>
      </c>
      <c r="T39" s="51"/>
      <c r="U39" s="49" t="e">
        <f t="shared" si="8"/>
        <v>#VALUE!</v>
      </c>
      <c r="V39" s="51"/>
      <c r="W39" s="50" t="e">
        <f t="shared" si="9"/>
        <v>#VALUE!</v>
      </c>
      <c r="X39" s="28"/>
    </row>
    <row r="40" spans="2:24" s="29" customFormat="1" ht="0.75" customHeight="1" x14ac:dyDescent="0.25">
      <c r="B40" s="13"/>
      <c r="C40" s="14"/>
      <c r="D40" s="33" t="e">
        <f t="shared" si="4"/>
        <v>#VALUE!</v>
      </c>
      <c r="E40" s="33" t="e">
        <f t="shared" si="5"/>
        <v>#VALUE!</v>
      </c>
      <c r="F40" s="10" t="s">
        <v>13</v>
      </c>
      <c r="G40" s="15">
        <f t="shared" si="0"/>
        <v>0</v>
      </c>
      <c r="H40" s="15">
        <f t="shared" si="10"/>
        <v>0</v>
      </c>
      <c r="I40" s="15">
        <f t="shared" si="11"/>
        <v>0</v>
      </c>
      <c r="J40" s="10" t="s">
        <v>14</v>
      </c>
      <c r="K40" s="15" t="str">
        <f t="shared" si="1"/>
        <v>NC</v>
      </c>
      <c r="L40" s="15" t="str">
        <f t="shared" si="2"/>
        <v>NC</v>
      </c>
      <c r="M40" s="15" t="str">
        <f t="shared" si="3"/>
        <v>NC</v>
      </c>
      <c r="N40" s="16"/>
      <c r="O40" s="14"/>
      <c r="P40" s="14"/>
      <c r="Q40" s="14"/>
      <c r="R40" s="46" t="e">
        <f t="shared" si="6"/>
        <v>#VALUE!</v>
      </c>
      <c r="S40" s="47" t="e">
        <f t="shared" si="7"/>
        <v>#VALUE!</v>
      </c>
      <c r="T40" s="51"/>
      <c r="U40" s="49" t="e">
        <f t="shared" si="8"/>
        <v>#VALUE!</v>
      </c>
      <c r="V40" s="51"/>
      <c r="W40" s="50" t="e">
        <f t="shared" si="9"/>
        <v>#VALUE!</v>
      </c>
      <c r="X40" s="28"/>
    </row>
    <row r="41" spans="2:24" s="29" customFormat="1" ht="22.5" customHeight="1" x14ac:dyDescent="0.25">
      <c r="B41" s="13"/>
      <c r="C41" s="14"/>
      <c r="D41" s="33" t="e">
        <f t="shared" si="4"/>
        <v>#VALUE!</v>
      </c>
      <c r="E41" s="33" t="e">
        <f t="shared" si="5"/>
        <v>#VALUE!</v>
      </c>
      <c r="F41" s="10" t="s">
        <v>13</v>
      </c>
      <c r="G41" s="15">
        <f t="shared" si="0"/>
        <v>0</v>
      </c>
      <c r="H41" s="15">
        <f t="shared" si="10"/>
        <v>0</v>
      </c>
      <c r="I41" s="15">
        <f t="shared" si="11"/>
        <v>0</v>
      </c>
      <c r="J41" s="10" t="s">
        <v>14</v>
      </c>
      <c r="K41" s="15" t="str">
        <f t="shared" si="1"/>
        <v>NC</v>
      </c>
      <c r="L41" s="15" t="str">
        <f t="shared" si="2"/>
        <v>NC</v>
      </c>
      <c r="M41" s="15" t="str">
        <f t="shared" si="3"/>
        <v>NC</v>
      </c>
      <c r="N41" s="16"/>
      <c r="O41" s="14"/>
      <c r="P41" s="14"/>
      <c r="Q41" s="14"/>
      <c r="R41" s="46" t="e">
        <f t="shared" si="6"/>
        <v>#VALUE!</v>
      </c>
      <c r="S41" s="47" t="e">
        <f t="shared" si="7"/>
        <v>#VALUE!</v>
      </c>
      <c r="T41" s="51"/>
      <c r="U41" s="49" t="e">
        <f t="shared" si="8"/>
        <v>#VALUE!</v>
      </c>
      <c r="V41" s="51"/>
      <c r="W41" s="50" t="e">
        <f t="shared" si="9"/>
        <v>#VALUE!</v>
      </c>
      <c r="X41" s="28"/>
    </row>
    <row r="42" spans="2:24" s="29" customFormat="1" ht="24.75" customHeight="1" x14ac:dyDescent="0.25">
      <c r="B42" s="13"/>
      <c r="C42" s="14"/>
      <c r="D42" s="33" t="e">
        <f t="shared" si="4"/>
        <v>#VALUE!</v>
      </c>
      <c r="E42" s="33" t="e">
        <f t="shared" si="5"/>
        <v>#VALUE!</v>
      </c>
      <c r="F42" s="10" t="s">
        <v>13</v>
      </c>
      <c r="G42" s="15">
        <f t="shared" si="0"/>
        <v>0</v>
      </c>
      <c r="H42" s="15">
        <f t="shared" si="10"/>
        <v>0</v>
      </c>
      <c r="I42" s="15">
        <f t="shared" si="11"/>
        <v>0</v>
      </c>
      <c r="J42" s="10" t="s">
        <v>14</v>
      </c>
      <c r="K42" s="15" t="str">
        <f t="shared" si="1"/>
        <v>NC</v>
      </c>
      <c r="L42" s="15" t="str">
        <f t="shared" si="2"/>
        <v>NC</v>
      </c>
      <c r="M42" s="15" t="str">
        <f t="shared" si="3"/>
        <v>NC</v>
      </c>
      <c r="N42" s="16"/>
      <c r="O42" s="14"/>
      <c r="P42" s="14"/>
      <c r="Q42" s="14"/>
      <c r="R42" s="46" t="e">
        <f t="shared" si="6"/>
        <v>#VALUE!</v>
      </c>
      <c r="S42" s="47" t="e">
        <f t="shared" si="7"/>
        <v>#VALUE!</v>
      </c>
      <c r="T42" s="51"/>
      <c r="U42" s="49" t="e">
        <f t="shared" si="8"/>
        <v>#VALUE!</v>
      </c>
      <c r="V42" s="51"/>
      <c r="W42" s="50" t="e">
        <f t="shared" si="9"/>
        <v>#VALUE!</v>
      </c>
      <c r="X42" s="28"/>
    </row>
    <row r="43" spans="2:24" s="29" customFormat="1" ht="24.75" customHeight="1" x14ac:dyDescent="0.25">
      <c r="B43" s="13"/>
      <c r="C43" s="14"/>
      <c r="D43" s="33" t="e">
        <f t="shared" si="4"/>
        <v>#VALUE!</v>
      </c>
      <c r="E43" s="33" t="e">
        <f t="shared" si="5"/>
        <v>#VALUE!</v>
      </c>
      <c r="F43" s="10" t="s">
        <v>13</v>
      </c>
      <c r="G43" s="15">
        <f t="shared" si="0"/>
        <v>0</v>
      </c>
      <c r="H43" s="15">
        <f t="shared" si="10"/>
        <v>0</v>
      </c>
      <c r="I43" s="15">
        <f t="shared" si="11"/>
        <v>0</v>
      </c>
      <c r="J43" s="10" t="s">
        <v>14</v>
      </c>
      <c r="K43" s="15" t="str">
        <f t="shared" si="1"/>
        <v>NC</v>
      </c>
      <c r="L43" s="15" t="str">
        <f t="shared" si="2"/>
        <v>NC</v>
      </c>
      <c r="M43" s="15" t="str">
        <f t="shared" si="3"/>
        <v>NC</v>
      </c>
      <c r="N43" s="34"/>
      <c r="O43" s="14"/>
      <c r="P43" s="14"/>
      <c r="Q43" s="14"/>
      <c r="R43" s="46" t="e">
        <f t="shared" si="6"/>
        <v>#VALUE!</v>
      </c>
      <c r="S43" s="47" t="e">
        <f t="shared" si="7"/>
        <v>#VALUE!</v>
      </c>
      <c r="T43" s="51"/>
      <c r="U43" s="49" t="e">
        <f t="shared" si="8"/>
        <v>#VALUE!</v>
      </c>
      <c r="V43" s="51"/>
      <c r="W43" s="50" t="e">
        <f t="shared" si="9"/>
        <v>#VALUE!</v>
      </c>
      <c r="X43" s="28"/>
    </row>
    <row r="44" spans="2:24" ht="22.5" customHeight="1" thickBot="1" x14ac:dyDescent="0.3">
      <c r="B44" s="17"/>
      <c r="C44" s="18"/>
      <c r="D44" s="45"/>
      <c r="E44" s="45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 t="s">
        <v>19</v>
      </c>
      <c r="R44" s="52" t="e">
        <f t="shared" ref="R44:W44" si="12">SUM(R8:R43)</f>
        <v>#VALUE!</v>
      </c>
      <c r="S44" s="52" t="e">
        <f t="shared" si="12"/>
        <v>#VALUE!</v>
      </c>
      <c r="T44" s="52">
        <f t="shared" si="12"/>
        <v>0</v>
      </c>
      <c r="U44" s="52" t="e">
        <f t="shared" si="12"/>
        <v>#VALUE!</v>
      </c>
      <c r="V44" s="52">
        <f t="shared" si="12"/>
        <v>0</v>
      </c>
      <c r="W44" s="52" t="e">
        <f t="shared" si="12"/>
        <v>#VALUE!</v>
      </c>
      <c r="X44" s="30"/>
    </row>
    <row r="45" spans="2:24" x14ac:dyDescent="0.25">
      <c r="S45" s="31"/>
      <c r="U45" s="31"/>
      <c r="W45" s="31"/>
    </row>
    <row r="46" spans="2:24" ht="21" x14ac:dyDescent="0.35">
      <c r="B46" s="53" t="s">
        <v>4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S46" s="31"/>
      <c r="U46" s="31"/>
      <c r="W46" s="31"/>
    </row>
    <row r="47" spans="2:24" x14ac:dyDescent="0.25">
      <c r="S47" s="31"/>
      <c r="U47" s="31"/>
      <c r="W47" s="31"/>
    </row>
    <row r="48" spans="2:24" ht="21" x14ac:dyDescent="0.35">
      <c r="B48" s="54" t="s">
        <v>5</v>
      </c>
      <c r="C48" s="55"/>
      <c r="D48" s="55"/>
      <c r="E48" s="55"/>
      <c r="S48" s="31"/>
      <c r="U48" s="31"/>
      <c r="W48" s="31"/>
    </row>
    <row r="49" spans="19:23" x14ac:dyDescent="0.25">
      <c r="S49" s="31"/>
      <c r="U49" s="31"/>
      <c r="W49" s="31"/>
    </row>
    <row r="50" spans="19:23" x14ac:dyDescent="0.25">
      <c r="S50" s="31"/>
      <c r="U50" s="31"/>
      <c r="W50" s="31"/>
    </row>
    <row r="51" spans="19:23" x14ac:dyDescent="0.25">
      <c r="S51" s="31"/>
      <c r="U51" s="31"/>
      <c r="W51" s="31"/>
    </row>
    <row r="52" spans="19:23" x14ac:dyDescent="0.25">
      <c r="S52" s="31"/>
      <c r="U52" s="31"/>
      <c r="W52" s="31"/>
    </row>
    <row r="53" spans="19:23" x14ac:dyDescent="0.25">
      <c r="S53" s="31"/>
      <c r="U53" s="31"/>
      <c r="W53" s="31"/>
    </row>
  </sheetData>
  <sheetProtection algorithmName="SHA-512" hashValue="pq/LtzbKp6bij0Rq2svU0zaz8vy2fT0oXtDZe7HQdHCVx1N9gVi6VWFvubrR2zQWW7oRC64tHyzvxekaA/NCWA==" saltValue="kXikTkrM1sKDZqaLxN8+Ow==" spinCount="100000" sheet="1" objects="1" scenarios="1" selectLockedCells="1"/>
  <mergeCells count="4">
    <mergeCell ref="B46:L46"/>
    <mergeCell ref="B48:E48"/>
    <mergeCell ref="A12:A18"/>
    <mergeCell ref="C1:R2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finances mairie</dc:creator>
  <cp:lastModifiedBy>Maison de la Vallée D'Eyne</cp:lastModifiedBy>
  <cp:lastPrinted>2025-01-30T09:44:47Z</cp:lastPrinted>
  <dcterms:created xsi:type="dcterms:W3CDTF">2024-11-20T13:41:53Z</dcterms:created>
  <dcterms:modified xsi:type="dcterms:W3CDTF">2025-07-07T15:16:14Z</dcterms:modified>
</cp:coreProperties>
</file>